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trimestrales del 2023\Boletín I Trimestre 2023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Cuadro_8!$A$1:$F$75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3" l="1"/>
  <c r="C17" i="3" l="1"/>
  <c r="D17" i="3"/>
  <c r="E17" i="3"/>
  <c r="F17" i="3"/>
  <c r="C14" i="3"/>
  <c r="D14" i="3"/>
  <c r="E14" i="3"/>
  <c r="F14" i="3"/>
  <c r="C13" i="3"/>
  <c r="D13" i="3"/>
  <c r="E13" i="3"/>
  <c r="F13" i="3"/>
  <c r="C26" i="3"/>
  <c r="C25" i="3" s="1"/>
  <c r="D26" i="3"/>
  <c r="D25" i="3" s="1"/>
  <c r="E26" i="3"/>
  <c r="E25" i="3" s="1"/>
  <c r="F26" i="3"/>
  <c r="F25" i="3" s="1"/>
  <c r="C15" i="3"/>
  <c r="D15" i="3"/>
  <c r="E15" i="3"/>
  <c r="F15" i="3"/>
  <c r="C24" i="3"/>
  <c r="D24" i="3"/>
  <c r="E24" i="3"/>
  <c r="F24" i="3"/>
  <c r="B43" i="3"/>
  <c r="F12" i="3" l="1"/>
  <c r="C12" i="3"/>
  <c r="D12" i="3"/>
  <c r="E12" i="3"/>
  <c r="C23" i="3" l="1"/>
  <c r="B23" i="3" s="1"/>
  <c r="C22" i="3"/>
  <c r="D20" i="3"/>
  <c r="C20" i="3"/>
  <c r="C19" i="3"/>
  <c r="C21" i="3"/>
  <c r="B21" i="3" s="1"/>
  <c r="B40" i="3"/>
  <c r="C35" i="3" s="1"/>
  <c r="B32" i="3"/>
  <c r="F35" i="3"/>
  <c r="E35" i="3"/>
  <c r="D35" i="3"/>
  <c r="B37" i="3"/>
  <c r="B38" i="3"/>
  <c r="B41" i="3"/>
  <c r="B42" i="3"/>
  <c r="D60" i="3"/>
  <c r="E60" i="3"/>
  <c r="F60" i="3"/>
  <c r="C60" i="3"/>
  <c r="B39" i="3" l="1"/>
  <c r="E63" i="3"/>
  <c r="E59" i="3" s="1"/>
  <c r="D63" i="3"/>
  <c r="F59" i="3"/>
  <c r="B67" i="3"/>
  <c r="B24" i="3" s="1"/>
  <c r="B66" i="3"/>
  <c r="B65" i="3"/>
  <c r="B64" i="3"/>
  <c r="B62" i="3"/>
  <c r="B61" i="3"/>
  <c r="C63" i="3"/>
  <c r="C59" i="3" s="1"/>
  <c r="C53" i="3"/>
  <c r="B63" i="3" l="1"/>
  <c r="D59" i="3"/>
  <c r="B33" i="3"/>
  <c r="B60" i="3" l="1"/>
  <c r="D27" i="3"/>
  <c r="F19" i="3" l="1"/>
  <c r="E20" i="3"/>
  <c r="F20" i="3"/>
  <c r="D22" i="3"/>
  <c r="E22" i="3"/>
  <c r="F22" i="3"/>
  <c r="B46" i="3" l="1"/>
  <c r="B59" i="3" l="1"/>
  <c r="D53" i="3" l="1"/>
  <c r="F45" i="3" l="1"/>
  <c r="F48" i="3"/>
  <c r="E48" i="3"/>
  <c r="D48" i="3"/>
  <c r="B49" i="3"/>
  <c r="C48" i="3"/>
  <c r="B48" i="3" s="1"/>
  <c r="B54" i="3"/>
  <c r="B13" i="3" s="1"/>
  <c r="B55" i="3" l="1"/>
  <c r="B14" i="3" s="1"/>
  <c r="B56" i="3"/>
  <c r="C57" i="3"/>
  <c r="D57" i="3"/>
  <c r="E57" i="3"/>
  <c r="B58" i="3"/>
  <c r="B57" i="3" s="1"/>
  <c r="B22" i="3" l="1"/>
  <c r="B34" i="3" l="1"/>
  <c r="C31" i="3" l="1"/>
  <c r="C27" i="3"/>
  <c r="C45" i="3"/>
  <c r="E27" i="3"/>
  <c r="F57" i="3"/>
  <c r="C30" i="3" l="1"/>
  <c r="C44" i="3"/>
  <c r="C52" i="3"/>
  <c r="F27" i="3"/>
  <c r="C51" i="3" l="1"/>
  <c r="C29" i="3"/>
  <c r="E53" i="3" l="1"/>
  <c r="E52" i="3" s="1"/>
  <c r="E51" i="3" s="1"/>
  <c r="F53" i="3"/>
  <c r="D18" i="3"/>
  <c r="E18" i="3"/>
  <c r="F18" i="3"/>
  <c r="F16" i="3" s="1"/>
  <c r="F11" i="3" l="1"/>
  <c r="E45" i="3" l="1"/>
  <c r="E19" i="3"/>
  <c r="E16" i="3" s="1"/>
  <c r="D19" i="3"/>
  <c r="D16" i="3" s="1"/>
  <c r="F31" i="3"/>
  <c r="E31" i="3"/>
  <c r="D11" i="3" l="1"/>
  <c r="E44" i="3"/>
  <c r="D31" i="3"/>
  <c r="B31" i="3" s="1"/>
  <c r="F30" i="3"/>
  <c r="F29" i="3" s="1"/>
  <c r="D45" i="3"/>
  <c r="E11" i="3" l="1"/>
  <c r="B20" i="3"/>
  <c r="F52" i="3"/>
  <c r="F51" i="3" s="1"/>
  <c r="D44" i="3"/>
  <c r="D30" i="3"/>
  <c r="E30" i="3"/>
  <c r="E29" i="3" s="1"/>
  <c r="D52" i="3"/>
  <c r="B52" i="3" l="1"/>
  <c r="B51" i="3" s="1"/>
  <c r="D29" i="3"/>
  <c r="B30" i="3"/>
  <c r="D51" i="3"/>
  <c r="B53" i="3" l="1"/>
  <c r="B50" i="3" l="1"/>
  <c r="B47" i="3" l="1"/>
  <c r="B15" i="3" s="1"/>
  <c r="B12" i="3" s="1"/>
  <c r="B45" i="3" l="1"/>
  <c r="B44" i="3" s="1"/>
  <c r="B29" i="3" s="1"/>
  <c r="B19" i="3" l="1"/>
  <c r="C18" i="3" l="1"/>
  <c r="C16" i="3" s="1"/>
  <c r="B18" i="3" l="1"/>
  <c r="B36" i="3"/>
  <c r="B35" i="3" l="1"/>
  <c r="B17" i="3"/>
  <c r="B16" i="3" s="1"/>
  <c r="B28" i="3"/>
  <c r="B27" i="3" l="1"/>
  <c r="B26" i="3"/>
  <c r="B25" i="3"/>
  <c r="C11" i="3" l="1"/>
  <c r="B11" i="3" s="1"/>
</calcChain>
</file>

<file path=xl/sharedStrings.xml><?xml version="1.0" encoding="utf-8"?>
<sst xmlns="http://schemas.openxmlformats.org/spreadsheetml/2006/main" count="77" uniqueCount="43">
  <si>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</si>
  <si>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</si>
  <si>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</si>
  <si>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</si>
  <si>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</si>
  <si>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</si>
  <si>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</si>
  <si>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</si>
  <si>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</si>
  <si>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</si>
  <si>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</si>
  <si>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</si>
  <si>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</si>
  <si>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</si>
  <si>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</si>
  <si>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</si>
  <si>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</si>
  <si>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</si>
  <si>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</si>
  <si>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</si>
  <si>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</si>
  <si>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</si>
  <si>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</si>
  <si>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</si>
  <si>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</si>
  <si>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</si>
  <si>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</si>
  <si>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</si>
  <si>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</si>
  <si>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</si>
  <si>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</si>
  <si>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</si>
  <si>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(1)  Incluye cuartos de alquiler y adosadas.</t>
  </si>
  <si>
    <t>Fundaciones
(Subestructura)</t>
  </si>
  <si>
    <t>Estructuras
(Superestructura)</t>
  </si>
  <si>
    <t>Fuente: Constructoras, inmobiliarias y personas particulares.</t>
  </si>
  <si>
    <t>(P)  Cifras preliminares.</t>
  </si>
  <si>
    <t xml:space="preserve">  Y TIPO DE EDIFICACIÓN: PRIMER TRIMESTRE 2023 (P)  </t>
  </si>
  <si>
    <t>Centro educativos</t>
  </si>
  <si>
    <t>Administración Pública</t>
  </si>
  <si>
    <t>hospitales y clínicas</t>
  </si>
  <si>
    <t>(2)  Son edificios y estructuras destinadas a albergues, estacionamientos, galeras para criaderos y ceba de animales, clubes, salas de reuniones, cines,</t>
  </si>
  <si>
    <t xml:space="preserve">       teatros,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</si>
</sst>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164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49" fontId="1" fillId="3" borderId="0" xfId="1" applyNumberFormat="1" applyFont="1" applyFill="1" applyBorder="1" applyAlignment="1">
      <alignment horizontal="left" indent="6"/>
    </xf>
    <xf numFmtId="0" fontId="6" fillId="0" borderId="0" xfId="1" applyFont="1" applyAlignment="1">
      <alignment vertical="center"/>
    </xf>
    <xf numFmtId="165" fontId="1" fillId="3" borderId="8" xfId="1" applyNumberFormat="1" applyFont="1" applyFill="1" applyBorder="1"/>
    <xf numFmtId="165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165" fontId="3" fillId="3" borderId="10" xfId="1" applyNumberFormat="1" applyFont="1" applyFill="1" applyBorder="1"/>
    <xf numFmtId="165" fontId="1" fillId="3" borderId="10" xfId="1" applyNumberFormat="1" applyFont="1" applyFill="1" applyBorder="1"/>
    <xf numFmtId="165" fontId="3" fillId="3" borderId="10" xfId="1" applyNumberFormat="1" applyFont="1" applyFill="1" applyBorder="1" applyAlignment="1">
      <alignment horizontal="center"/>
    </xf>
    <xf numFmtId="165" fontId="3" fillId="3" borderId="0" xfId="1" applyNumberFormat="1" applyFont="1" applyFill="1" applyBorder="1"/>
    <xf numFmtId="165" fontId="1" fillId="3" borderId="0" xfId="1" applyNumberFormat="1" applyFont="1" applyFill="1" applyBorder="1"/>
    <xf numFmtId="49" fontId="1" fillId="3" borderId="6" xfId="1" applyNumberFormat="1" applyFont="1" applyFill="1" applyBorder="1" applyAlignment="1">
      <alignment horizontal="right"/>
    </xf>
    <xf numFmtId="165" fontId="1" fillId="3" borderId="7" xfId="1" applyNumberFormat="1" applyFont="1" applyFill="1" applyBorder="1"/>
    <xf numFmtId="165" fontId="1" fillId="3" borderId="11" xfId="1" applyNumberFormat="1" applyFont="1" applyFill="1" applyBorder="1"/>
    <xf numFmtId="165" fontId="3" fillId="3" borderId="7" xfId="1" applyNumberFormat="1" applyFont="1" applyFill="1" applyBorder="1" applyAlignment="1">
      <alignment horizontal="center"/>
    </xf>
    <xf numFmtId="165" fontId="3" fillId="3" borderId="11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5" fontId="3" fillId="3" borderId="0" xfId="1" applyNumberFormat="1" applyFont="1" applyFill="1"/>
    <xf numFmtId="0" fontId="3" fillId="3" borderId="0" xfId="1" applyFont="1" applyFill="1"/>
    <xf numFmtId="165" fontId="1" fillId="3" borderId="8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/>
    <xf numFmtId="165" fontId="1" fillId="3" borderId="0" xfId="2" applyNumberFormat="1" applyFont="1" applyFill="1" applyAlignment="1">
      <alignment horizontal="left" indent="2"/>
    </xf>
    <xf numFmtId="1" fontId="1" fillId="3" borderId="0" xfId="1" applyNumberFormat="1" applyFont="1" applyFill="1" applyBorder="1" applyAlignment="1">
      <alignment horizontal="left"/>
    </xf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Millares [0] 2 2" xfId="3"/>
    <cellStyle name="Normal" xfId="0" builtinId="0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6"/>
  <sheetViews>
    <sheetView tabSelected="1" zoomScale="93" zoomScaleNormal="93" zoomScaleSheetLayoutView="100" workbookViewId="0">
      <selection activeCell="L18" sqref="L18"/>
    </sheetView>
  </sheetViews>
  <sheetFormatPr baseColWidth="10" defaultRowHeight="12.75" x14ac:dyDescent="0.25"/>
  <cols>
    <col min="1" max="1" width="32.42578125" style="1" customWidth="1"/>
    <col min="2" max="2" width="15.85546875" style="2" customWidth="1"/>
    <col min="3" max="6" width="20.28515625" style="1" customWidth="1"/>
    <col min="7" max="7" width="11.42578125" style="36"/>
    <col min="8" max="19" width="11.42578125" style="15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23" s="20" customFormat="1" x14ac:dyDescent="0.2">
      <c r="A1" s="68" t="s">
        <v>24</v>
      </c>
      <c r="B1" s="68"/>
      <c r="C1" s="68"/>
      <c r="D1" s="68"/>
      <c r="E1" s="68"/>
      <c r="F1" s="68"/>
      <c r="G1" s="32"/>
      <c r="H1" s="32"/>
      <c r="I1" s="32"/>
      <c r="J1" s="32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s="20" customFormat="1" x14ac:dyDescent="0.2">
      <c r="A2" s="69" t="s">
        <v>25</v>
      </c>
      <c r="B2" s="69"/>
      <c r="C2" s="69"/>
      <c r="D2" s="69"/>
      <c r="E2" s="69"/>
      <c r="F2" s="69"/>
      <c r="G2" s="34"/>
      <c r="H2" s="34"/>
      <c r="I2" s="34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s="20" customFormat="1" x14ac:dyDescent="0.2">
      <c r="A3" s="68" t="s">
        <v>26</v>
      </c>
      <c r="B3" s="68"/>
      <c r="C3" s="68"/>
      <c r="D3" s="68"/>
      <c r="E3" s="68"/>
      <c r="F3" s="68"/>
      <c r="G3" s="32"/>
      <c r="H3" s="32"/>
      <c r="I3" s="32"/>
      <c r="J3" s="32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s="20" customFormat="1" x14ac:dyDescent="0.2">
      <c r="A4" s="21"/>
      <c r="B4" s="54"/>
      <c r="C4" s="21"/>
      <c r="D4" s="21"/>
      <c r="E4" s="21"/>
      <c r="F4" s="21"/>
      <c r="G4" s="32"/>
      <c r="H4" s="32"/>
      <c r="I4" s="32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s="22" customFormat="1" ht="16.5" customHeight="1" x14ac:dyDescent="0.25">
      <c r="A5" s="61" t="s">
        <v>27</v>
      </c>
      <c r="B5" s="61"/>
      <c r="C5" s="61"/>
      <c r="D5" s="61"/>
      <c r="E5" s="61"/>
      <c r="F5" s="61"/>
      <c r="G5" s="35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s="22" customFormat="1" ht="15" customHeight="1" x14ac:dyDescent="0.25">
      <c r="A6" s="61" t="s">
        <v>29</v>
      </c>
      <c r="B6" s="61"/>
      <c r="C6" s="61"/>
      <c r="D6" s="61"/>
      <c r="E6" s="61"/>
      <c r="F6" s="61"/>
      <c r="G6" s="35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3" s="22" customFormat="1" ht="16.5" customHeight="1" x14ac:dyDescent="0.25">
      <c r="A7" s="61" t="s">
        <v>37</v>
      </c>
      <c r="B7" s="61"/>
      <c r="C7" s="61"/>
      <c r="D7" s="61"/>
      <c r="E7" s="61"/>
      <c r="F7" s="61"/>
      <c r="G7" s="35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ht="9.75" customHeight="1" x14ac:dyDescent="0.25">
      <c r="A8" s="5"/>
      <c r="B8" s="53"/>
      <c r="C8" s="6"/>
      <c r="D8" s="6"/>
      <c r="E8" s="6"/>
      <c r="F8" s="6"/>
      <c r="T8" s="15"/>
      <c r="U8" s="15"/>
      <c r="V8" s="15"/>
      <c r="W8" s="15"/>
    </row>
    <row r="9" spans="1:23" ht="19.5" customHeight="1" x14ac:dyDescent="0.25">
      <c r="A9" s="62" t="s">
        <v>28</v>
      </c>
      <c r="B9" s="64" t="s">
        <v>0</v>
      </c>
      <c r="C9" s="66" t="s">
        <v>1</v>
      </c>
      <c r="D9" s="66"/>
      <c r="E9" s="66"/>
      <c r="F9" s="67"/>
      <c r="T9" s="15"/>
      <c r="U9" s="15"/>
      <c r="V9" s="15"/>
      <c r="W9" s="15"/>
    </row>
    <row r="10" spans="1:23" ht="39.75" customHeight="1" x14ac:dyDescent="0.25">
      <c r="A10" s="63"/>
      <c r="B10" s="65"/>
      <c r="C10" s="3" t="s">
        <v>33</v>
      </c>
      <c r="D10" s="3" t="s">
        <v>34</v>
      </c>
      <c r="E10" s="3" t="s">
        <v>2</v>
      </c>
      <c r="F10" s="4" t="s">
        <v>3</v>
      </c>
      <c r="T10" s="15"/>
      <c r="U10" s="15"/>
      <c r="V10" s="15"/>
      <c r="W10" s="15"/>
    </row>
    <row r="11" spans="1:23" ht="30" customHeight="1" x14ac:dyDescent="0.2">
      <c r="A11" s="7" t="s">
        <v>4</v>
      </c>
      <c r="B11" s="8">
        <f>SUM(C11:F11)</f>
        <v>1939</v>
      </c>
      <c r="C11" s="8">
        <f>+C12+C16</f>
        <v>1258</v>
      </c>
      <c r="D11" s="8">
        <f>+D12+D16</f>
        <v>666</v>
      </c>
      <c r="E11" s="8">
        <f>+E12+E16</f>
        <v>5</v>
      </c>
      <c r="F11" s="9">
        <f>+F12+F16</f>
        <v>10</v>
      </c>
      <c r="T11" s="15"/>
      <c r="U11" s="15"/>
      <c r="V11" s="15"/>
      <c r="W11" s="15"/>
    </row>
    <row r="12" spans="1:23" ht="24.95" customHeight="1" x14ac:dyDescent="0.2">
      <c r="A12" s="14" t="s">
        <v>21</v>
      </c>
      <c r="B12" s="10">
        <f>SUM(B13:B15)</f>
        <v>1858</v>
      </c>
      <c r="C12" s="10">
        <f t="shared" ref="C12:F12" si="0">SUM(C13:C15)</f>
        <v>1207</v>
      </c>
      <c r="D12" s="10">
        <f t="shared" si="0"/>
        <v>639</v>
      </c>
      <c r="E12" s="10">
        <f t="shared" si="0"/>
        <v>4</v>
      </c>
      <c r="F12" s="11">
        <f t="shared" si="0"/>
        <v>8</v>
      </c>
      <c r="T12" s="15"/>
      <c r="U12" s="15"/>
      <c r="V12" s="15"/>
      <c r="W12" s="15"/>
    </row>
    <row r="13" spans="1:23" ht="20.100000000000001" customHeight="1" x14ac:dyDescent="0.2">
      <c r="A13" s="18" t="s">
        <v>6</v>
      </c>
      <c r="B13" s="8">
        <f>+B32+B46+B54+B61</f>
        <v>1696</v>
      </c>
      <c r="C13" s="8">
        <f t="shared" ref="C13:F13" si="1">+C32+C46+C54+C61</f>
        <v>1115</v>
      </c>
      <c r="D13" s="8">
        <f t="shared" si="1"/>
        <v>570</v>
      </c>
      <c r="E13" s="8">
        <f t="shared" si="1"/>
        <v>3</v>
      </c>
      <c r="F13" s="9">
        <f t="shared" si="1"/>
        <v>8</v>
      </c>
      <c r="T13" s="15"/>
      <c r="U13" s="15"/>
      <c r="V13" s="15"/>
      <c r="W13" s="15"/>
    </row>
    <row r="14" spans="1:23" ht="20.100000000000001" customHeight="1" x14ac:dyDescent="0.2">
      <c r="A14" s="18" t="s">
        <v>7</v>
      </c>
      <c r="B14" s="8">
        <f>+B33+B55</f>
        <v>60</v>
      </c>
      <c r="C14" s="8">
        <f t="shared" ref="C14:F14" si="2">+C33+C55</f>
        <v>23</v>
      </c>
      <c r="D14" s="8">
        <f t="shared" si="2"/>
        <v>37</v>
      </c>
      <c r="E14" s="8">
        <f t="shared" si="2"/>
        <v>0</v>
      </c>
      <c r="F14" s="9">
        <f t="shared" si="2"/>
        <v>0</v>
      </c>
      <c r="T14" s="15"/>
      <c r="U14" s="15"/>
      <c r="V14" s="15"/>
      <c r="W14" s="15"/>
    </row>
    <row r="15" spans="1:23" ht="20.100000000000001" customHeight="1" x14ac:dyDescent="0.2">
      <c r="A15" s="18" t="s">
        <v>8</v>
      </c>
      <c r="B15" s="8">
        <f>+B34+B47+B56+B62</f>
        <v>102</v>
      </c>
      <c r="C15" s="8">
        <f t="shared" ref="C15:F15" si="3">+C34+C47+C56+C62</f>
        <v>69</v>
      </c>
      <c r="D15" s="8">
        <f t="shared" si="3"/>
        <v>32</v>
      </c>
      <c r="E15" s="8">
        <f t="shared" si="3"/>
        <v>1</v>
      </c>
      <c r="F15" s="9">
        <f t="shared" si="3"/>
        <v>0</v>
      </c>
      <c r="T15" s="15"/>
      <c r="U15" s="15"/>
      <c r="V15" s="15"/>
      <c r="W15" s="15"/>
    </row>
    <row r="16" spans="1:23" ht="24.95" customHeight="1" x14ac:dyDescent="0.2">
      <c r="A16" s="14" t="s">
        <v>20</v>
      </c>
      <c r="B16" s="8">
        <f>SUM(B17:B24)</f>
        <v>81</v>
      </c>
      <c r="C16" s="9">
        <f>SUM(C17:C24)</f>
        <v>51</v>
      </c>
      <c r="D16" s="9">
        <f>SUM(D17:D24)</f>
        <v>27</v>
      </c>
      <c r="E16" s="9">
        <f>SUM(E17:E24)</f>
        <v>1</v>
      </c>
      <c r="F16" s="9">
        <f>SUM(F17:F24)</f>
        <v>2</v>
      </c>
      <c r="G16" s="37"/>
      <c r="H16" s="38"/>
      <c r="T16" s="15"/>
      <c r="U16" s="15"/>
      <c r="V16" s="15"/>
      <c r="W16" s="15"/>
    </row>
    <row r="17" spans="1:23" ht="18.95" customHeight="1" x14ac:dyDescent="0.2">
      <c r="A17" s="18" t="s">
        <v>9</v>
      </c>
      <c r="B17" s="8">
        <f>+B36+B49+B58+B64</f>
        <v>25</v>
      </c>
      <c r="C17" s="8">
        <f t="shared" ref="C17:F17" si="4">+C36+C49+C58+C64</f>
        <v>16</v>
      </c>
      <c r="D17" s="8">
        <f t="shared" si="4"/>
        <v>6</v>
      </c>
      <c r="E17" s="8">
        <f t="shared" si="4"/>
        <v>1</v>
      </c>
      <c r="F17" s="9">
        <f t="shared" si="4"/>
        <v>2</v>
      </c>
      <c r="T17" s="15"/>
      <c r="U17" s="15"/>
      <c r="V17" s="15"/>
      <c r="W17" s="15"/>
    </row>
    <row r="18" spans="1:23" ht="18.95" customHeight="1" x14ac:dyDescent="0.2">
      <c r="A18" s="18" t="s">
        <v>22</v>
      </c>
      <c r="B18" s="8">
        <f t="shared" ref="B18" si="5">SUM(C18:F18)</f>
        <v>3</v>
      </c>
      <c r="C18" s="8">
        <f>C37</f>
        <v>2</v>
      </c>
      <c r="D18" s="8">
        <f t="shared" ref="D18:F18" si="6">D37</f>
        <v>1</v>
      </c>
      <c r="E18" s="8">
        <f t="shared" si="6"/>
        <v>0</v>
      </c>
      <c r="F18" s="9">
        <f t="shared" si="6"/>
        <v>0</v>
      </c>
      <c r="J18" s="36"/>
      <c r="T18" s="15"/>
      <c r="U18" s="15"/>
      <c r="V18" s="15"/>
      <c r="W18" s="15"/>
    </row>
    <row r="19" spans="1:23" ht="18.95" customHeight="1" x14ac:dyDescent="0.2">
      <c r="A19" s="18" t="s">
        <v>10</v>
      </c>
      <c r="B19" s="8">
        <f t="shared" ref="B19:B23" si="7">SUM(C19:F19)</f>
        <v>14</v>
      </c>
      <c r="C19" s="8">
        <f>+C38+C65</f>
        <v>11</v>
      </c>
      <c r="D19" s="8">
        <f>+D38</f>
        <v>3</v>
      </c>
      <c r="E19" s="8">
        <f>+E38</f>
        <v>0</v>
      </c>
      <c r="F19" s="9">
        <f>+F38</f>
        <v>0</v>
      </c>
      <c r="T19" s="15"/>
      <c r="U19" s="15"/>
      <c r="V19" s="15"/>
      <c r="W19" s="15"/>
    </row>
    <row r="20" spans="1:23" ht="18.95" customHeight="1" x14ac:dyDescent="0.2">
      <c r="A20" s="18" t="s">
        <v>11</v>
      </c>
      <c r="B20" s="8">
        <f t="shared" si="7"/>
        <v>11</v>
      </c>
      <c r="C20" s="9">
        <f>C28+C39</f>
        <v>2</v>
      </c>
      <c r="D20" s="9">
        <f>D28+D39</f>
        <v>9</v>
      </c>
      <c r="E20" s="9">
        <f>E28+E50</f>
        <v>0</v>
      </c>
      <c r="F20" s="9">
        <f>F28+F50</f>
        <v>0</v>
      </c>
      <c r="T20" s="15"/>
      <c r="U20" s="15"/>
      <c r="V20" s="15"/>
      <c r="W20" s="15"/>
    </row>
    <row r="21" spans="1:23" ht="18.95" customHeight="1" x14ac:dyDescent="0.2">
      <c r="A21" s="18" t="s">
        <v>40</v>
      </c>
      <c r="B21" s="8">
        <f>SUM(C21:F21)</f>
        <v>1</v>
      </c>
      <c r="C21" s="9">
        <f>+C40</f>
        <v>1</v>
      </c>
      <c r="D21" s="9">
        <v>0</v>
      </c>
      <c r="E21" s="9">
        <v>0</v>
      </c>
      <c r="F21" s="9">
        <v>0</v>
      </c>
      <c r="T21" s="15"/>
      <c r="U21" s="15"/>
      <c r="V21" s="15"/>
      <c r="W21" s="15"/>
    </row>
    <row r="22" spans="1:23" s="26" customFormat="1" ht="18.95" customHeight="1" x14ac:dyDescent="0.2">
      <c r="A22" s="18" t="s">
        <v>12</v>
      </c>
      <c r="B22" s="8">
        <f t="shared" si="7"/>
        <v>8</v>
      </c>
      <c r="C22" s="9">
        <f>C41+C50</f>
        <v>5</v>
      </c>
      <c r="D22" s="9">
        <f t="shared" ref="D22:F22" si="8">D41</f>
        <v>3</v>
      </c>
      <c r="E22" s="9">
        <f t="shared" si="8"/>
        <v>0</v>
      </c>
      <c r="F22" s="9">
        <f t="shared" si="8"/>
        <v>0</v>
      </c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s="26" customFormat="1" ht="18.95" customHeight="1" x14ac:dyDescent="0.2">
      <c r="A23" s="18" t="s">
        <v>39</v>
      </c>
      <c r="B23" s="8">
        <f t="shared" si="7"/>
        <v>2</v>
      </c>
      <c r="C23" s="9">
        <f>+C42+C66</f>
        <v>2</v>
      </c>
      <c r="D23" s="9">
        <v>0</v>
      </c>
      <c r="E23" s="9">
        <v>0</v>
      </c>
      <c r="F23" s="9">
        <v>0</v>
      </c>
      <c r="G23" s="39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s="26" customFormat="1" ht="18.95" customHeight="1" x14ac:dyDescent="0.2">
      <c r="A24" s="18" t="s">
        <v>13</v>
      </c>
      <c r="B24" s="8">
        <f>+B43+B67</f>
        <v>17</v>
      </c>
      <c r="C24" s="8">
        <f t="shared" ref="C24:F24" si="9">+C43+C67</f>
        <v>12</v>
      </c>
      <c r="D24" s="8">
        <f t="shared" si="9"/>
        <v>5</v>
      </c>
      <c r="E24" s="8">
        <f t="shared" si="9"/>
        <v>0</v>
      </c>
      <c r="F24" s="9">
        <f t="shared" si="9"/>
        <v>0</v>
      </c>
      <c r="G24" s="39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23.1" customHeight="1" x14ac:dyDescent="0.2">
      <c r="A25" s="58" t="s">
        <v>15</v>
      </c>
      <c r="B25" s="8">
        <f>B26</f>
        <v>1</v>
      </c>
      <c r="C25" s="8">
        <f t="shared" ref="C25:F25" si="10">C26</f>
        <v>1</v>
      </c>
      <c r="D25" s="8">
        <f t="shared" si="10"/>
        <v>0</v>
      </c>
      <c r="E25" s="8">
        <f t="shared" si="10"/>
        <v>0</v>
      </c>
      <c r="F25" s="9">
        <f t="shared" si="10"/>
        <v>0</v>
      </c>
      <c r="T25" s="15"/>
      <c r="U25" s="15"/>
      <c r="V25" s="15"/>
      <c r="W25" s="15"/>
    </row>
    <row r="26" spans="1:23" ht="21" customHeight="1" x14ac:dyDescent="0.2">
      <c r="A26" s="59" t="s">
        <v>15</v>
      </c>
      <c r="B26" s="12">
        <f>+B28</f>
        <v>1</v>
      </c>
      <c r="C26" s="12">
        <f t="shared" ref="C26:F26" si="11">+C28</f>
        <v>1</v>
      </c>
      <c r="D26" s="12">
        <f t="shared" si="11"/>
        <v>0</v>
      </c>
      <c r="E26" s="12">
        <f t="shared" si="11"/>
        <v>0</v>
      </c>
      <c r="F26" s="13">
        <f t="shared" si="11"/>
        <v>0</v>
      </c>
      <c r="H26" s="38"/>
      <c r="I26" s="38"/>
      <c r="J26" s="38"/>
      <c r="K26" s="38"/>
      <c r="L26" s="38"/>
      <c r="T26" s="15"/>
      <c r="U26" s="15"/>
      <c r="V26" s="15"/>
      <c r="W26" s="15"/>
    </row>
    <row r="27" spans="1:23" ht="23.1" customHeight="1" x14ac:dyDescent="0.2">
      <c r="A27" s="14" t="s">
        <v>19</v>
      </c>
      <c r="B27" s="8">
        <f>SUM(B28:B28)</f>
        <v>1</v>
      </c>
      <c r="C27" s="27">
        <f>SUM(C28:C28)</f>
        <v>1</v>
      </c>
      <c r="D27" s="8">
        <f>SUM(D28:D28)</f>
        <v>0</v>
      </c>
      <c r="E27" s="8">
        <f>SUM(E28:E28)</f>
        <v>0</v>
      </c>
      <c r="F27" s="9">
        <f>SUM(F28:F28)</f>
        <v>0</v>
      </c>
      <c r="H27" s="38"/>
      <c r="T27" s="15"/>
      <c r="U27" s="15"/>
      <c r="V27" s="15"/>
      <c r="W27" s="15"/>
    </row>
    <row r="28" spans="1:23" ht="18" customHeight="1" x14ac:dyDescent="0.2">
      <c r="A28" s="25" t="s">
        <v>11</v>
      </c>
      <c r="B28" s="27">
        <f>SUM(C28:F28)</f>
        <v>1</v>
      </c>
      <c r="C28" s="27">
        <v>1</v>
      </c>
      <c r="D28" s="27">
        <v>0</v>
      </c>
      <c r="E28" s="27">
        <v>0</v>
      </c>
      <c r="F28" s="28">
        <v>0</v>
      </c>
      <c r="H28" s="38"/>
      <c r="T28" s="15"/>
      <c r="U28" s="15"/>
      <c r="V28" s="15"/>
      <c r="W28" s="15"/>
    </row>
    <row r="29" spans="1:23" ht="23.1" customHeight="1" x14ac:dyDescent="0.2">
      <c r="A29" s="60" t="s">
        <v>17</v>
      </c>
      <c r="B29" s="8">
        <f>B30+B44</f>
        <v>1025</v>
      </c>
      <c r="C29" s="8">
        <f>C30+C44</f>
        <v>386</v>
      </c>
      <c r="D29" s="8">
        <f>D30+D44</f>
        <v>632</v>
      </c>
      <c r="E29" s="8">
        <f>E30+E44</f>
        <v>3</v>
      </c>
      <c r="F29" s="9">
        <f>F30+F44</f>
        <v>4</v>
      </c>
      <c r="T29" s="15"/>
      <c r="U29" s="15"/>
      <c r="V29" s="15"/>
      <c r="W29" s="15"/>
    </row>
    <row r="30" spans="1:23" ht="21" customHeight="1" x14ac:dyDescent="0.2">
      <c r="A30" s="59" t="s">
        <v>17</v>
      </c>
      <c r="B30" s="12">
        <f>SUM(C30:F30)</f>
        <v>995</v>
      </c>
      <c r="C30" s="12">
        <f>SUM(C31+C35)</f>
        <v>366</v>
      </c>
      <c r="D30" s="12">
        <f>SUM(D31+D35)</f>
        <v>623</v>
      </c>
      <c r="E30" s="12">
        <f>SUM(E31+E35)</f>
        <v>2</v>
      </c>
      <c r="F30" s="13">
        <f>SUM(F31+F35)</f>
        <v>4</v>
      </c>
      <c r="T30" s="15"/>
      <c r="U30" s="15"/>
      <c r="V30" s="15"/>
      <c r="W30" s="15"/>
    </row>
    <row r="31" spans="1:23" s="2" customFormat="1" ht="24.95" customHeight="1" x14ac:dyDescent="0.2">
      <c r="A31" s="19" t="s">
        <v>5</v>
      </c>
      <c r="B31" s="8">
        <f>SUM(C31:F31)</f>
        <v>930</v>
      </c>
      <c r="C31" s="8">
        <f>SUM(C32:C34)</f>
        <v>327</v>
      </c>
      <c r="D31" s="8">
        <f>SUM(D32:D34)</f>
        <v>598</v>
      </c>
      <c r="E31" s="8">
        <f>SUM(E32:E34)</f>
        <v>2</v>
      </c>
      <c r="F31" s="9">
        <f>SUM(F32:F34)</f>
        <v>3</v>
      </c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ht="18" customHeight="1" x14ac:dyDescent="0.2">
      <c r="A32" s="18" t="s">
        <v>6</v>
      </c>
      <c r="B32" s="27">
        <f>SUM(C32:F32)</f>
        <v>808</v>
      </c>
      <c r="C32" s="27">
        <v>271</v>
      </c>
      <c r="D32" s="27">
        <v>532</v>
      </c>
      <c r="E32" s="27">
        <v>2</v>
      </c>
      <c r="F32" s="28">
        <v>3</v>
      </c>
      <c r="H32" s="38"/>
      <c r="I32" s="38"/>
      <c r="J32" s="38"/>
      <c r="K32" s="38"/>
      <c r="L32" s="38"/>
      <c r="T32" s="15"/>
      <c r="U32" s="15"/>
      <c r="V32" s="15"/>
      <c r="W32" s="15"/>
    </row>
    <row r="33" spans="1:23" ht="18" customHeight="1" x14ac:dyDescent="0.2">
      <c r="A33" s="18" t="s">
        <v>7</v>
      </c>
      <c r="B33" s="27">
        <f>SUM(C33:F33)</f>
        <v>44</v>
      </c>
      <c r="C33" s="27">
        <v>7</v>
      </c>
      <c r="D33" s="27">
        <v>37</v>
      </c>
      <c r="E33" s="27">
        <v>0</v>
      </c>
      <c r="F33" s="28">
        <v>0</v>
      </c>
      <c r="H33" s="38"/>
      <c r="I33" s="38"/>
      <c r="J33" s="38"/>
      <c r="K33" s="38"/>
      <c r="L33" s="38"/>
      <c r="T33" s="15"/>
      <c r="U33" s="15"/>
      <c r="V33" s="15"/>
      <c r="W33" s="15"/>
    </row>
    <row r="34" spans="1:23" ht="18" customHeight="1" x14ac:dyDescent="0.2">
      <c r="A34" s="18" t="s">
        <v>8</v>
      </c>
      <c r="B34" s="27">
        <f>SUM(C34:F34)</f>
        <v>78</v>
      </c>
      <c r="C34" s="27">
        <v>49</v>
      </c>
      <c r="D34" s="27">
        <v>29</v>
      </c>
      <c r="E34" s="27">
        <v>0</v>
      </c>
      <c r="F34" s="28">
        <v>0</v>
      </c>
      <c r="H34" s="38"/>
      <c r="T34" s="15"/>
      <c r="U34" s="15"/>
      <c r="V34" s="15"/>
      <c r="W34" s="15"/>
    </row>
    <row r="35" spans="1:23" ht="24.95" customHeight="1" x14ac:dyDescent="0.2">
      <c r="A35" s="19" t="s">
        <v>19</v>
      </c>
      <c r="B35" s="8">
        <f>SUM(B36:B43)</f>
        <v>65</v>
      </c>
      <c r="C35" s="8">
        <f>SUM(C36:C43)</f>
        <v>39</v>
      </c>
      <c r="D35" s="8">
        <f>SUM(D36:D43)</f>
        <v>25</v>
      </c>
      <c r="E35" s="8">
        <f>SUM(E36:E43)</f>
        <v>0</v>
      </c>
      <c r="F35" s="9">
        <f>SUM(F36:F43)</f>
        <v>1</v>
      </c>
      <c r="H35" s="38"/>
      <c r="T35" s="15"/>
      <c r="U35" s="15"/>
      <c r="V35" s="15"/>
      <c r="W35" s="15"/>
    </row>
    <row r="36" spans="1:23" ht="18" customHeight="1" x14ac:dyDescent="0.2">
      <c r="A36" s="18" t="s">
        <v>9</v>
      </c>
      <c r="B36" s="27">
        <f t="shared" ref="B36:B42" si="12">SUM(C36:F36)</f>
        <v>15</v>
      </c>
      <c r="C36" s="27">
        <v>10</v>
      </c>
      <c r="D36" s="27">
        <v>4</v>
      </c>
      <c r="E36" s="27">
        <v>0</v>
      </c>
      <c r="F36" s="47">
        <v>1</v>
      </c>
      <c r="H36" s="38"/>
      <c r="T36" s="15"/>
      <c r="U36" s="15"/>
      <c r="V36" s="15"/>
      <c r="W36" s="15"/>
    </row>
    <row r="37" spans="1:23" ht="18" customHeight="1" x14ac:dyDescent="0.2">
      <c r="A37" s="18" t="s">
        <v>22</v>
      </c>
      <c r="B37" s="27">
        <f t="shared" si="12"/>
        <v>3</v>
      </c>
      <c r="C37" s="27">
        <v>2</v>
      </c>
      <c r="D37" s="27">
        <v>1</v>
      </c>
      <c r="E37" s="27">
        <v>0</v>
      </c>
      <c r="F37" s="47">
        <v>0</v>
      </c>
      <c r="H37" s="38"/>
      <c r="T37" s="15"/>
      <c r="U37" s="15"/>
      <c r="V37" s="15"/>
      <c r="W37" s="15"/>
    </row>
    <row r="38" spans="1:23" ht="18" customHeight="1" x14ac:dyDescent="0.2">
      <c r="A38" s="18" t="s">
        <v>10</v>
      </c>
      <c r="B38" s="27">
        <f t="shared" si="12"/>
        <v>13</v>
      </c>
      <c r="C38" s="27">
        <v>10</v>
      </c>
      <c r="D38" s="27">
        <v>3</v>
      </c>
      <c r="E38" s="27">
        <v>0</v>
      </c>
      <c r="F38" s="47">
        <v>0</v>
      </c>
      <c r="H38" s="38"/>
      <c r="T38" s="15"/>
      <c r="U38" s="15"/>
      <c r="V38" s="15"/>
      <c r="W38" s="15"/>
    </row>
    <row r="39" spans="1:23" ht="18" customHeight="1" x14ac:dyDescent="0.2">
      <c r="A39" s="18" t="s">
        <v>38</v>
      </c>
      <c r="B39" s="27">
        <f>SUM(C39:F39)</f>
        <v>10</v>
      </c>
      <c r="C39" s="27">
        <v>1</v>
      </c>
      <c r="D39" s="27">
        <v>9</v>
      </c>
      <c r="E39" s="27">
        <v>0</v>
      </c>
      <c r="F39" s="47">
        <v>0</v>
      </c>
      <c r="H39" s="38"/>
      <c r="T39" s="15"/>
      <c r="U39" s="15"/>
      <c r="V39" s="15"/>
      <c r="W39" s="15"/>
    </row>
    <row r="40" spans="1:23" ht="18" customHeight="1" x14ac:dyDescent="0.2">
      <c r="A40" s="18" t="s">
        <v>40</v>
      </c>
      <c r="B40" s="27">
        <f>SUM(C40:F40)</f>
        <v>1</v>
      </c>
      <c r="C40" s="27">
        <v>1</v>
      </c>
      <c r="D40" s="27">
        <v>0</v>
      </c>
      <c r="E40" s="27">
        <v>0</v>
      </c>
      <c r="F40" s="47">
        <v>0</v>
      </c>
      <c r="H40" s="38"/>
      <c r="T40" s="15"/>
      <c r="U40" s="15"/>
      <c r="V40" s="15"/>
      <c r="W40" s="15"/>
    </row>
    <row r="41" spans="1:23" ht="18" customHeight="1" x14ac:dyDescent="0.2">
      <c r="A41" s="18" t="s">
        <v>12</v>
      </c>
      <c r="B41" s="27">
        <f t="shared" si="12"/>
        <v>7</v>
      </c>
      <c r="C41" s="27">
        <v>4</v>
      </c>
      <c r="D41" s="8">
        <v>3</v>
      </c>
      <c r="E41" s="27">
        <v>0</v>
      </c>
      <c r="F41" s="47">
        <v>0</v>
      </c>
      <c r="T41" s="15"/>
      <c r="U41" s="15"/>
      <c r="V41" s="15"/>
      <c r="W41" s="15"/>
    </row>
    <row r="42" spans="1:23" ht="18" customHeight="1" x14ac:dyDescent="0.2">
      <c r="A42" s="18" t="s">
        <v>39</v>
      </c>
      <c r="B42" s="27">
        <f t="shared" si="12"/>
        <v>1</v>
      </c>
      <c r="C42" s="27">
        <v>1</v>
      </c>
      <c r="D42" s="8">
        <v>0</v>
      </c>
      <c r="E42" s="27">
        <v>0</v>
      </c>
      <c r="F42" s="47">
        <v>0</v>
      </c>
      <c r="T42" s="15"/>
      <c r="U42" s="15"/>
      <c r="V42" s="15"/>
      <c r="W42" s="15"/>
    </row>
    <row r="43" spans="1:23" ht="18" customHeight="1" x14ac:dyDescent="0.2">
      <c r="A43" s="18" t="s">
        <v>13</v>
      </c>
      <c r="B43" s="27">
        <f>SUM(C43:F43)</f>
        <v>15</v>
      </c>
      <c r="C43" s="27">
        <v>10</v>
      </c>
      <c r="D43" s="8">
        <v>5</v>
      </c>
      <c r="E43" s="27">
        <v>0</v>
      </c>
      <c r="F43" s="47">
        <v>0</v>
      </c>
      <c r="T43" s="15"/>
      <c r="U43" s="15"/>
      <c r="V43" s="15"/>
      <c r="W43" s="15"/>
    </row>
    <row r="44" spans="1:23" ht="23.1" customHeight="1" x14ac:dyDescent="0.2">
      <c r="A44" s="59" t="s">
        <v>18</v>
      </c>
      <c r="B44" s="12">
        <f>SUM(B45,B48)</f>
        <v>30</v>
      </c>
      <c r="C44" s="12">
        <f>SUM(C45,C48)</f>
        <v>20</v>
      </c>
      <c r="D44" s="45">
        <f>SUM(D45,D48)</f>
        <v>9</v>
      </c>
      <c r="E44" s="45">
        <f>SUM(E45,E48)</f>
        <v>1</v>
      </c>
      <c r="F44" s="47">
        <v>0</v>
      </c>
      <c r="G44" s="41"/>
      <c r="T44" s="15"/>
      <c r="U44" s="15"/>
      <c r="V44" s="15"/>
      <c r="W44" s="15"/>
    </row>
    <row r="45" spans="1:23" ht="21.95" customHeight="1" x14ac:dyDescent="0.2">
      <c r="A45" s="19" t="s">
        <v>21</v>
      </c>
      <c r="B45" s="8">
        <f t="shared" ref="B45:B50" si="13">SUM(C45:F45)</f>
        <v>26</v>
      </c>
      <c r="C45" s="8">
        <f>SUM(C46:C47)</f>
        <v>16</v>
      </c>
      <c r="D45" s="43">
        <f>SUM(D46:D47)</f>
        <v>9</v>
      </c>
      <c r="E45" s="43">
        <f>SUM(E46:E47)</f>
        <v>1</v>
      </c>
      <c r="F45" s="9">
        <f>SUM(F46:F47)</f>
        <v>0</v>
      </c>
      <c r="T45" s="15"/>
      <c r="U45" s="15"/>
      <c r="V45" s="15"/>
      <c r="W45" s="15"/>
    </row>
    <row r="46" spans="1:23" ht="18" customHeight="1" x14ac:dyDescent="0.2">
      <c r="A46" s="18" t="s">
        <v>6</v>
      </c>
      <c r="B46" s="27">
        <f t="shared" si="13"/>
        <v>23</v>
      </c>
      <c r="C46" s="27">
        <v>15</v>
      </c>
      <c r="D46" s="45">
        <v>8</v>
      </c>
      <c r="E46" s="44">
        <v>0</v>
      </c>
      <c r="F46" s="28">
        <v>0</v>
      </c>
      <c r="T46" s="15"/>
      <c r="U46" s="15"/>
      <c r="V46" s="15"/>
      <c r="W46" s="15"/>
    </row>
    <row r="47" spans="1:23" ht="18" customHeight="1" x14ac:dyDescent="0.2">
      <c r="A47" s="18" t="s">
        <v>8</v>
      </c>
      <c r="B47" s="27">
        <f t="shared" si="13"/>
        <v>3</v>
      </c>
      <c r="C47" s="27">
        <v>1</v>
      </c>
      <c r="D47" s="45">
        <v>1</v>
      </c>
      <c r="E47" s="43">
        <v>1</v>
      </c>
      <c r="F47" s="28">
        <v>0</v>
      </c>
      <c r="H47" s="38"/>
      <c r="I47" s="38"/>
      <c r="J47" s="38"/>
      <c r="K47" s="38"/>
      <c r="L47" s="38"/>
      <c r="T47" s="15"/>
      <c r="U47" s="15"/>
      <c r="V47" s="15"/>
      <c r="W47" s="15"/>
    </row>
    <row r="48" spans="1:23" ht="21.95" customHeight="1" x14ac:dyDescent="0.2">
      <c r="A48" s="19" t="s">
        <v>20</v>
      </c>
      <c r="B48" s="8">
        <f>SUM(C48:F48)</f>
        <v>4</v>
      </c>
      <c r="C48" s="8">
        <f>SUM(C49:C50)</f>
        <v>4</v>
      </c>
      <c r="D48" s="43">
        <f>SUM(D49:D50)</f>
        <v>0</v>
      </c>
      <c r="E48" s="46">
        <f>SUM(E49:E50)</f>
        <v>0</v>
      </c>
      <c r="F48" s="9">
        <f>SUM(F49:F50)</f>
        <v>0</v>
      </c>
      <c r="H48" s="38"/>
      <c r="T48" s="15"/>
      <c r="U48" s="15"/>
      <c r="V48" s="15"/>
      <c r="W48" s="15"/>
    </row>
    <row r="49" spans="1:23" ht="18" customHeight="1" x14ac:dyDescent="0.2">
      <c r="A49" s="18" t="s">
        <v>9</v>
      </c>
      <c r="B49" s="27">
        <f t="shared" si="13"/>
        <v>3</v>
      </c>
      <c r="C49" s="27">
        <v>3</v>
      </c>
      <c r="D49" s="44">
        <v>0</v>
      </c>
      <c r="E49" s="44">
        <v>0</v>
      </c>
      <c r="F49" s="28">
        <v>0</v>
      </c>
      <c r="H49" s="38"/>
      <c r="T49" s="15"/>
      <c r="U49" s="15"/>
      <c r="V49" s="15"/>
      <c r="W49" s="15"/>
    </row>
    <row r="50" spans="1:23" ht="18" customHeight="1" x14ac:dyDescent="0.2">
      <c r="A50" s="18" t="s">
        <v>12</v>
      </c>
      <c r="B50" s="27">
        <f t="shared" si="13"/>
        <v>1</v>
      </c>
      <c r="C50" s="27">
        <v>1</v>
      </c>
      <c r="D50" s="44">
        <v>0</v>
      </c>
      <c r="E50" s="44">
        <v>0</v>
      </c>
      <c r="F50" s="28">
        <v>0</v>
      </c>
      <c r="H50" s="38"/>
      <c r="T50" s="15"/>
      <c r="U50" s="15"/>
      <c r="V50" s="15"/>
      <c r="W50" s="15"/>
    </row>
    <row r="51" spans="1:23" ht="23.1" customHeight="1" x14ac:dyDescent="0.2">
      <c r="A51" s="60" t="s">
        <v>23</v>
      </c>
      <c r="B51" s="8">
        <f>B52+B59</f>
        <v>913</v>
      </c>
      <c r="C51" s="8">
        <f>C52+C59</f>
        <v>871</v>
      </c>
      <c r="D51" s="8">
        <f>D52+D59</f>
        <v>34</v>
      </c>
      <c r="E51" s="43">
        <f>E52+E59</f>
        <v>2</v>
      </c>
      <c r="F51" s="9">
        <f>F52+F59</f>
        <v>6</v>
      </c>
      <c r="H51" s="38"/>
      <c r="T51" s="15"/>
      <c r="U51" s="15"/>
      <c r="V51" s="15"/>
      <c r="W51" s="15"/>
    </row>
    <row r="52" spans="1:23" ht="23.25" customHeight="1" x14ac:dyDescent="0.2">
      <c r="A52" s="59" t="s">
        <v>14</v>
      </c>
      <c r="B52" s="12">
        <f>SUM(C52:F52)</f>
        <v>110</v>
      </c>
      <c r="C52" s="12">
        <f>SUM(C53+C57)</f>
        <v>107</v>
      </c>
      <c r="D52" s="12">
        <f>SUM(D53+D57)</f>
        <v>3</v>
      </c>
      <c r="E52" s="12">
        <f>SUM(E53+E57)</f>
        <v>0</v>
      </c>
      <c r="F52" s="13">
        <f>SUM(F53+F57)</f>
        <v>0</v>
      </c>
      <c r="H52" s="38"/>
      <c r="I52" s="38"/>
      <c r="J52" s="38"/>
      <c r="K52" s="38"/>
      <c r="L52" s="38"/>
      <c r="T52" s="15"/>
      <c r="U52" s="15"/>
      <c r="V52" s="15"/>
      <c r="W52" s="15"/>
    </row>
    <row r="53" spans="1:23" ht="21" customHeight="1" x14ac:dyDescent="0.2">
      <c r="A53" s="19" t="s">
        <v>5</v>
      </c>
      <c r="B53" s="8">
        <f>SUM(C53:F53)</f>
        <v>108</v>
      </c>
      <c r="C53" s="8">
        <f>SUM(C54:C56)</f>
        <v>106</v>
      </c>
      <c r="D53" s="8">
        <f>SUM(D54:D56)</f>
        <v>2</v>
      </c>
      <c r="E53" s="8">
        <f>SUM(E54:E56)</f>
        <v>0</v>
      </c>
      <c r="F53" s="9">
        <f>SUM(F54:F56)</f>
        <v>0</v>
      </c>
      <c r="H53" s="38"/>
      <c r="T53" s="15"/>
      <c r="U53" s="15"/>
      <c r="V53" s="15"/>
      <c r="W53" s="15"/>
    </row>
    <row r="54" spans="1:23" ht="21.95" customHeight="1" x14ac:dyDescent="0.2">
      <c r="A54" s="18" t="s">
        <v>6</v>
      </c>
      <c r="B54" s="27">
        <f>SUM(C54:F54)</f>
        <v>73</v>
      </c>
      <c r="C54" s="27">
        <v>71</v>
      </c>
      <c r="D54" s="27">
        <v>2</v>
      </c>
      <c r="E54" s="27">
        <v>0</v>
      </c>
      <c r="F54" s="28">
        <v>0</v>
      </c>
      <c r="H54" s="38"/>
      <c r="T54" s="15"/>
      <c r="U54" s="15"/>
      <c r="V54" s="15"/>
      <c r="W54" s="15"/>
    </row>
    <row r="55" spans="1:23" ht="21.95" customHeight="1" x14ac:dyDescent="0.2">
      <c r="A55" s="18" t="s">
        <v>7</v>
      </c>
      <c r="B55" s="27">
        <f>SUM(C55:F55)</f>
        <v>16</v>
      </c>
      <c r="C55" s="27">
        <v>16</v>
      </c>
      <c r="D55" s="27">
        <v>0</v>
      </c>
      <c r="E55" s="27">
        <v>0</v>
      </c>
      <c r="F55" s="28">
        <v>0</v>
      </c>
      <c r="H55" s="38"/>
      <c r="T55" s="15"/>
      <c r="U55" s="15"/>
      <c r="V55" s="15"/>
      <c r="W55" s="15"/>
    </row>
    <row r="56" spans="1:23" ht="21.95" customHeight="1" x14ac:dyDescent="0.2">
      <c r="A56" s="18" t="s">
        <v>8</v>
      </c>
      <c r="B56" s="27">
        <f t="shared" ref="B56" si="14">SUM(C56:F56)</f>
        <v>19</v>
      </c>
      <c r="C56" s="27">
        <v>19</v>
      </c>
      <c r="D56" s="27">
        <v>0</v>
      </c>
      <c r="E56" s="27">
        <v>0</v>
      </c>
      <c r="F56" s="28">
        <v>0</v>
      </c>
      <c r="H56" s="38"/>
      <c r="T56" s="15"/>
      <c r="U56" s="15"/>
      <c r="V56" s="15"/>
      <c r="W56" s="15"/>
    </row>
    <row r="57" spans="1:23" ht="24.95" customHeight="1" x14ac:dyDescent="0.2">
      <c r="A57" s="19" t="s">
        <v>19</v>
      </c>
      <c r="B57" s="8">
        <f>SUM(B58:B58)</f>
        <v>2</v>
      </c>
      <c r="C57" s="8">
        <f>SUM(C58:C58)</f>
        <v>1</v>
      </c>
      <c r="D57" s="8">
        <f>SUM(D58:D58)</f>
        <v>1</v>
      </c>
      <c r="E57" s="8">
        <f>SUM(E58:E58)</f>
        <v>0</v>
      </c>
      <c r="F57" s="9">
        <f>SUM(F58:F58)</f>
        <v>0</v>
      </c>
      <c r="H57" s="38"/>
      <c r="T57" s="15"/>
      <c r="U57" s="15"/>
      <c r="V57" s="15"/>
      <c r="W57" s="15"/>
    </row>
    <row r="58" spans="1:23" ht="21.95" customHeight="1" x14ac:dyDescent="0.2">
      <c r="A58" s="18" t="s">
        <v>9</v>
      </c>
      <c r="B58" s="27">
        <f t="shared" ref="B58:B67" si="15">SUM(C58:F58)</f>
        <v>2</v>
      </c>
      <c r="C58" s="27">
        <v>1</v>
      </c>
      <c r="D58" s="27">
        <v>1</v>
      </c>
      <c r="E58" s="27">
        <v>0</v>
      </c>
      <c r="F58" s="28">
        <v>0</v>
      </c>
      <c r="H58" s="38"/>
      <c r="T58" s="15"/>
      <c r="U58" s="15"/>
      <c r="V58" s="15"/>
      <c r="W58" s="15"/>
    </row>
    <row r="59" spans="1:23" ht="23.1" customHeight="1" x14ac:dyDescent="0.2">
      <c r="A59" s="59" t="s">
        <v>16</v>
      </c>
      <c r="B59" s="12">
        <f t="shared" si="15"/>
        <v>803</v>
      </c>
      <c r="C59" s="12">
        <f>SUM(C60+C63)</f>
        <v>764</v>
      </c>
      <c r="D59" s="12">
        <f>SUM(D60+D63)</f>
        <v>31</v>
      </c>
      <c r="E59" s="12">
        <f>SUM(E60+E63)</f>
        <v>2</v>
      </c>
      <c r="F59" s="13">
        <f>SUM(F60+F63)</f>
        <v>6</v>
      </c>
      <c r="H59" s="38"/>
      <c r="I59" s="38"/>
      <c r="J59" s="38"/>
      <c r="K59" s="38"/>
      <c r="L59" s="38"/>
      <c r="T59" s="15"/>
      <c r="U59" s="15"/>
      <c r="V59" s="15"/>
      <c r="W59" s="15"/>
    </row>
    <row r="60" spans="1:23" ht="24.95" customHeight="1" x14ac:dyDescent="0.2">
      <c r="A60" s="19" t="s">
        <v>5</v>
      </c>
      <c r="B60" s="12">
        <f t="shared" si="15"/>
        <v>794</v>
      </c>
      <c r="C60" s="8">
        <f>SUM(C61:C62)</f>
        <v>758</v>
      </c>
      <c r="D60" s="8">
        <f t="shared" ref="D60:F60" si="16">SUM(D61:D62)</f>
        <v>30</v>
      </c>
      <c r="E60" s="8">
        <f t="shared" si="16"/>
        <v>1</v>
      </c>
      <c r="F60" s="9">
        <f t="shared" si="16"/>
        <v>5</v>
      </c>
      <c r="H60" s="37"/>
      <c r="T60" s="15"/>
      <c r="U60" s="15"/>
      <c r="V60" s="15"/>
      <c r="W60" s="15"/>
    </row>
    <row r="61" spans="1:23" ht="21.95" customHeight="1" x14ac:dyDescent="0.2">
      <c r="A61" s="18" t="s">
        <v>6</v>
      </c>
      <c r="B61" s="57">
        <f t="shared" si="15"/>
        <v>792</v>
      </c>
      <c r="C61" s="27">
        <v>758</v>
      </c>
      <c r="D61" s="27">
        <v>28</v>
      </c>
      <c r="E61" s="27">
        <v>1</v>
      </c>
      <c r="F61" s="28">
        <v>5</v>
      </c>
      <c r="H61" s="38"/>
      <c r="T61" s="15"/>
      <c r="U61" s="15"/>
      <c r="V61" s="15"/>
      <c r="W61" s="15"/>
    </row>
    <row r="62" spans="1:23" ht="21.95" customHeight="1" x14ac:dyDescent="0.2">
      <c r="A62" s="18" t="s">
        <v>8</v>
      </c>
      <c r="B62" s="57">
        <f t="shared" si="15"/>
        <v>2</v>
      </c>
      <c r="C62" s="27">
        <v>0</v>
      </c>
      <c r="D62" s="27">
        <v>2</v>
      </c>
      <c r="E62" s="27">
        <v>0</v>
      </c>
      <c r="F62" s="28">
        <v>0</v>
      </c>
      <c r="H62" s="38"/>
      <c r="T62" s="15"/>
      <c r="U62" s="15"/>
      <c r="V62" s="15"/>
      <c r="W62" s="15"/>
    </row>
    <row r="63" spans="1:23" ht="21.95" customHeight="1" x14ac:dyDescent="0.2">
      <c r="A63" s="19" t="s">
        <v>19</v>
      </c>
      <c r="B63" s="12">
        <f t="shared" si="15"/>
        <v>9</v>
      </c>
      <c r="C63" s="8">
        <f>SUM(C64:C67)</f>
        <v>6</v>
      </c>
      <c r="D63" s="8">
        <f>SUM(D64:D67)</f>
        <v>1</v>
      </c>
      <c r="E63" s="8">
        <f>SUM(E64:E67)</f>
        <v>1</v>
      </c>
      <c r="F63" s="9">
        <f>SUM(F64:F67)</f>
        <v>1</v>
      </c>
      <c r="H63" s="38"/>
      <c r="T63" s="15"/>
      <c r="U63" s="15"/>
      <c r="V63" s="15"/>
      <c r="W63" s="15"/>
    </row>
    <row r="64" spans="1:23" ht="21.95" customHeight="1" x14ac:dyDescent="0.2">
      <c r="A64" s="18" t="s">
        <v>9</v>
      </c>
      <c r="B64" s="57">
        <f t="shared" si="15"/>
        <v>5</v>
      </c>
      <c r="C64" s="27">
        <v>2</v>
      </c>
      <c r="D64" s="27">
        <v>1</v>
      </c>
      <c r="E64" s="27">
        <v>1</v>
      </c>
      <c r="F64" s="47">
        <v>1</v>
      </c>
      <c r="H64" s="38"/>
      <c r="T64" s="15"/>
      <c r="U64" s="15"/>
      <c r="V64" s="15"/>
      <c r="W64" s="15"/>
    </row>
    <row r="65" spans="1:23" ht="21.95" customHeight="1" x14ac:dyDescent="0.2">
      <c r="A65" s="18" t="s">
        <v>10</v>
      </c>
      <c r="B65" s="57">
        <f t="shared" si="15"/>
        <v>1</v>
      </c>
      <c r="C65" s="27">
        <v>1</v>
      </c>
      <c r="D65" s="28">
        <v>0</v>
      </c>
      <c r="E65" s="27">
        <v>0</v>
      </c>
      <c r="F65" s="46">
        <v>0</v>
      </c>
      <c r="H65" s="38"/>
      <c r="T65" s="15"/>
      <c r="U65" s="15"/>
      <c r="V65" s="15"/>
      <c r="W65" s="15"/>
    </row>
    <row r="66" spans="1:23" ht="21.95" customHeight="1" x14ac:dyDescent="0.2">
      <c r="A66" s="18" t="s">
        <v>39</v>
      </c>
      <c r="B66" s="57">
        <f t="shared" si="15"/>
        <v>1</v>
      </c>
      <c r="C66" s="27">
        <v>1</v>
      </c>
      <c r="D66" s="28">
        <v>0</v>
      </c>
      <c r="E66" s="27">
        <v>0</v>
      </c>
      <c r="F66" s="46">
        <v>0</v>
      </c>
      <c r="H66" s="38"/>
      <c r="T66" s="15"/>
      <c r="U66" s="15"/>
      <c r="V66" s="15"/>
      <c r="W66" s="15"/>
    </row>
    <row r="67" spans="1:23" ht="21.95" customHeight="1" x14ac:dyDescent="0.2">
      <c r="A67" s="18" t="s">
        <v>13</v>
      </c>
      <c r="B67" s="57">
        <f t="shared" si="15"/>
        <v>2</v>
      </c>
      <c r="C67" s="27">
        <v>2</v>
      </c>
      <c r="D67" s="27">
        <v>0</v>
      </c>
      <c r="E67" s="27">
        <v>0</v>
      </c>
      <c r="F67" s="46">
        <v>0</v>
      </c>
      <c r="H67" s="38"/>
      <c r="T67" s="15"/>
      <c r="U67" s="15"/>
      <c r="V67" s="15"/>
      <c r="W67" s="15"/>
    </row>
    <row r="68" spans="1:23" ht="18.75" customHeight="1" x14ac:dyDescent="0.2">
      <c r="A68" s="29"/>
      <c r="B68" s="51"/>
      <c r="C68" s="48"/>
      <c r="D68" s="50"/>
      <c r="E68" s="49"/>
      <c r="F68" s="52"/>
      <c r="H68" s="38"/>
      <c r="T68" s="15"/>
      <c r="U68" s="15"/>
      <c r="V68" s="15"/>
      <c r="W68" s="15"/>
    </row>
    <row r="69" spans="1:23" ht="25.5" customHeight="1" x14ac:dyDescent="0.2">
      <c r="A69" s="24" t="s">
        <v>31</v>
      </c>
      <c r="B69" s="55"/>
      <c r="C69" s="16"/>
      <c r="D69" s="16"/>
      <c r="E69" s="16"/>
      <c r="F69" s="16"/>
      <c r="G69" s="37"/>
      <c r="H69" s="38"/>
      <c r="I69" s="38"/>
      <c r="T69" s="15"/>
      <c r="U69" s="15"/>
      <c r="V69" s="15"/>
      <c r="W69" s="15"/>
    </row>
    <row r="70" spans="1:23" ht="12.95" customHeight="1" x14ac:dyDescent="0.25">
      <c r="A70" s="30" t="s">
        <v>32</v>
      </c>
      <c r="B70" s="42"/>
      <c r="C70" s="15"/>
      <c r="D70" s="15"/>
      <c r="E70" s="15"/>
      <c r="F70" s="15"/>
      <c r="G70" s="15"/>
      <c r="T70" s="15"/>
      <c r="U70" s="15"/>
      <c r="V70" s="15"/>
      <c r="W70" s="15"/>
    </row>
    <row r="71" spans="1:23" ht="12.95" customHeight="1" x14ac:dyDescent="0.2">
      <c r="A71" s="31" t="s">
        <v>41</v>
      </c>
      <c r="B71" s="56"/>
      <c r="C71" s="17"/>
      <c r="D71" s="17"/>
      <c r="E71" s="17"/>
      <c r="F71" s="15"/>
      <c r="G71" s="15"/>
      <c r="T71" s="15"/>
      <c r="U71" s="15"/>
      <c r="V71" s="15"/>
      <c r="W71" s="15"/>
    </row>
    <row r="72" spans="1:23" ht="12.95" customHeight="1" x14ac:dyDescent="0.2">
      <c r="A72" s="31" t="s">
        <v>42</v>
      </c>
      <c r="B72" s="56"/>
      <c r="C72" s="17"/>
      <c r="D72" s="17"/>
      <c r="E72" s="17"/>
      <c r="F72" s="15"/>
      <c r="G72" s="15"/>
      <c r="T72" s="15"/>
      <c r="U72" s="15"/>
      <c r="V72" s="15"/>
      <c r="W72" s="15"/>
    </row>
    <row r="73" spans="1:23" ht="12.95" customHeight="1" x14ac:dyDescent="0.25">
      <c r="A73" s="23" t="s">
        <v>30</v>
      </c>
      <c r="B73" s="42"/>
      <c r="C73" s="15"/>
      <c r="D73" s="15"/>
      <c r="E73" s="15"/>
      <c r="F73" s="15"/>
      <c r="G73" s="15"/>
      <c r="T73" s="15"/>
      <c r="U73" s="15"/>
      <c r="V73" s="15"/>
      <c r="W73" s="15"/>
    </row>
    <row r="74" spans="1:23" ht="12.95" customHeight="1" x14ac:dyDescent="0.25">
      <c r="A74" s="30" t="s">
        <v>36</v>
      </c>
      <c r="B74" s="42"/>
      <c r="C74" s="15"/>
      <c r="D74" s="15"/>
      <c r="E74" s="15"/>
      <c r="F74" s="15"/>
      <c r="G74" s="15"/>
      <c r="T74" s="15"/>
      <c r="U74" s="15"/>
      <c r="V74" s="15"/>
      <c r="W74" s="15"/>
    </row>
    <row r="75" spans="1:23" x14ac:dyDescent="0.25">
      <c r="A75" s="30" t="s">
        <v>35</v>
      </c>
      <c r="B75" s="42"/>
      <c r="C75" s="15"/>
      <c r="D75" s="15"/>
      <c r="E75" s="15"/>
      <c r="F75" s="15"/>
      <c r="T75" s="15"/>
      <c r="U75" s="15"/>
      <c r="V75" s="15"/>
      <c r="W75" s="15"/>
    </row>
    <row r="76" spans="1:23" x14ac:dyDescent="0.25">
      <c r="A76" s="15"/>
      <c r="B76" s="42"/>
      <c r="C76" s="15"/>
      <c r="D76" s="15"/>
      <c r="E76" s="15"/>
      <c r="F76" s="15"/>
      <c r="T76" s="15"/>
      <c r="U76" s="15"/>
      <c r="V76" s="15"/>
      <c r="W76" s="15"/>
    </row>
    <row r="77" spans="1:23" x14ac:dyDescent="0.25">
      <c r="A77" s="15"/>
      <c r="B77" s="42"/>
      <c r="C77" s="15"/>
      <c r="D77" s="15"/>
      <c r="E77" s="15"/>
      <c r="F77" s="15"/>
      <c r="T77" s="15"/>
      <c r="U77" s="15"/>
      <c r="V77" s="15"/>
      <c r="W77" s="15"/>
    </row>
    <row r="78" spans="1:23" x14ac:dyDescent="0.25">
      <c r="A78" s="15"/>
      <c r="B78" s="42"/>
      <c r="C78" s="15"/>
      <c r="D78" s="15"/>
      <c r="E78" s="15"/>
      <c r="F78" s="15"/>
      <c r="T78" s="15"/>
      <c r="U78" s="15"/>
      <c r="V78" s="15"/>
      <c r="W78" s="15"/>
    </row>
    <row r="79" spans="1:23" x14ac:dyDescent="0.25">
      <c r="A79" s="15"/>
      <c r="B79" s="42"/>
      <c r="C79" s="15"/>
      <c r="D79" s="15"/>
      <c r="E79" s="15"/>
      <c r="F79" s="15"/>
      <c r="T79" s="15"/>
      <c r="U79" s="15"/>
      <c r="V79" s="15"/>
      <c r="W79" s="15"/>
    </row>
    <row r="80" spans="1:23" x14ac:dyDescent="0.25">
      <c r="A80" s="15"/>
      <c r="B80" s="42"/>
      <c r="C80" s="15"/>
      <c r="D80" s="15"/>
      <c r="E80" s="15"/>
      <c r="F80" s="15"/>
      <c r="T80" s="15"/>
      <c r="U80" s="15"/>
      <c r="V80" s="15"/>
      <c r="W80" s="15"/>
    </row>
    <row r="81" spans="1:23" x14ac:dyDescent="0.25">
      <c r="A81" s="15"/>
      <c r="B81" s="42"/>
      <c r="C81" s="15"/>
      <c r="D81" s="15"/>
      <c r="E81" s="15"/>
      <c r="F81" s="15"/>
      <c r="T81" s="15"/>
      <c r="U81" s="15"/>
      <c r="V81" s="15"/>
      <c r="W81" s="15"/>
    </row>
    <row r="82" spans="1:23" x14ac:dyDescent="0.25">
      <c r="A82" s="15"/>
      <c r="B82" s="42"/>
      <c r="C82" s="15"/>
      <c r="D82" s="15"/>
      <c r="E82" s="15"/>
      <c r="F82" s="15"/>
      <c r="T82" s="15"/>
      <c r="U82" s="15"/>
      <c r="V82" s="15"/>
      <c r="W82" s="15"/>
    </row>
    <row r="83" spans="1:23" x14ac:dyDescent="0.25">
      <c r="A83" s="15"/>
      <c r="B83" s="42"/>
      <c r="C83" s="15"/>
      <c r="D83" s="15"/>
      <c r="E83" s="15"/>
      <c r="F83" s="15"/>
      <c r="T83" s="15"/>
      <c r="U83" s="15"/>
      <c r="V83" s="15"/>
      <c r="W83" s="15"/>
    </row>
    <row r="84" spans="1:23" x14ac:dyDescent="0.25">
      <c r="A84" s="15"/>
      <c r="B84" s="42"/>
      <c r="C84" s="15"/>
      <c r="D84" s="15"/>
      <c r="E84" s="15"/>
      <c r="F84" s="15"/>
      <c r="T84" s="15"/>
      <c r="U84" s="15"/>
      <c r="V84" s="15"/>
      <c r="W84" s="15"/>
    </row>
    <row r="85" spans="1:23" x14ac:dyDescent="0.25">
      <c r="A85" s="15"/>
      <c r="B85" s="42"/>
      <c r="C85" s="15"/>
      <c r="D85" s="15"/>
      <c r="E85" s="15"/>
      <c r="F85" s="15"/>
      <c r="T85" s="15"/>
      <c r="U85" s="15"/>
      <c r="V85" s="15"/>
      <c r="W85" s="15"/>
    </row>
    <row r="86" spans="1:23" x14ac:dyDescent="0.25">
      <c r="A86" s="15"/>
      <c r="B86" s="42"/>
      <c r="C86" s="15"/>
      <c r="D86" s="15"/>
      <c r="E86" s="15"/>
      <c r="F86" s="15"/>
      <c r="T86" s="15"/>
      <c r="U86" s="15"/>
      <c r="V86" s="15"/>
      <c r="W86" s="15"/>
    </row>
    <row r="87" spans="1:23" x14ac:dyDescent="0.25">
      <c r="A87" s="15"/>
      <c r="B87" s="42"/>
      <c r="C87" s="15"/>
      <c r="D87" s="15"/>
      <c r="E87" s="15"/>
      <c r="F87" s="15"/>
      <c r="T87" s="15"/>
      <c r="U87" s="15"/>
      <c r="V87" s="15"/>
      <c r="W87" s="15"/>
    </row>
    <row r="88" spans="1:23" x14ac:dyDescent="0.25">
      <c r="A88" s="15"/>
      <c r="B88" s="42"/>
      <c r="C88" s="15"/>
      <c r="D88" s="15"/>
      <c r="E88" s="15"/>
      <c r="F88" s="15"/>
      <c r="T88" s="15"/>
      <c r="U88" s="15"/>
      <c r="V88" s="15"/>
      <c r="W88" s="15"/>
    </row>
    <row r="89" spans="1:23" x14ac:dyDescent="0.25">
      <c r="A89" s="15"/>
      <c r="B89" s="42"/>
      <c r="C89" s="15"/>
      <c r="D89" s="15"/>
      <c r="E89" s="15"/>
      <c r="F89" s="15"/>
      <c r="T89" s="15"/>
      <c r="U89" s="15"/>
      <c r="V89" s="15"/>
      <c r="W89" s="15"/>
    </row>
    <row r="90" spans="1:23" x14ac:dyDescent="0.25">
      <c r="A90" s="15"/>
      <c r="B90" s="42"/>
      <c r="C90" s="15"/>
      <c r="D90" s="15"/>
      <c r="E90" s="15"/>
      <c r="F90" s="15"/>
      <c r="T90" s="15"/>
      <c r="U90" s="15"/>
      <c r="V90" s="15"/>
      <c r="W90" s="15"/>
    </row>
    <row r="91" spans="1:23" x14ac:dyDescent="0.25">
      <c r="A91" s="15"/>
      <c r="B91" s="42"/>
      <c r="C91" s="15"/>
      <c r="D91" s="15"/>
      <c r="E91" s="15"/>
      <c r="F91" s="15"/>
      <c r="T91" s="15"/>
      <c r="U91" s="15"/>
      <c r="V91" s="15"/>
      <c r="W91" s="15"/>
    </row>
    <row r="92" spans="1:23" x14ac:dyDescent="0.25">
      <c r="A92" s="15"/>
      <c r="B92" s="42"/>
      <c r="C92" s="15"/>
      <c r="D92" s="15"/>
      <c r="E92" s="15"/>
      <c r="F92" s="15"/>
      <c r="T92" s="15"/>
      <c r="U92" s="15"/>
      <c r="V92" s="15"/>
      <c r="W92" s="15"/>
    </row>
    <row r="93" spans="1:23" x14ac:dyDescent="0.25">
      <c r="A93" s="15"/>
      <c r="B93" s="42"/>
      <c r="C93" s="15"/>
      <c r="D93" s="15"/>
      <c r="E93" s="15"/>
      <c r="F93" s="15"/>
      <c r="T93" s="15"/>
      <c r="U93" s="15"/>
      <c r="V93" s="15"/>
      <c r="W93" s="15"/>
    </row>
    <row r="94" spans="1:23" x14ac:dyDescent="0.25">
      <c r="A94" s="15"/>
      <c r="B94" s="42"/>
      <c r="C94" s="15"/>
      <c r="D94" s="15"/>
      <c r="E94" s="15"/>
      <c r="F94" s="15"/>
      <c r="T94" s="15"/>
      <c r="U94" s="15"/>
      <c r="V94" s="15"/>
      <c r="W94" s="15"/>
    </row>
    <row r="95" spans="1:23" x14ac:dyDescent="0.25">
      <c r="A95" s="15"/>
      <c r="B95" s="42"/>
      <c r="C95" s="15"/>
      <c r="D95" s="15"/>
      <c r="E95" s="15"/>
      <c r="F95" s="15"/>
      <c r="T95" s="15"/>
      <c r="U95" s="15"/>
      <c r="V95" s="15"/>
      <c r="W95" s="15"/>
    </row>
    <row r="96" spans="1:23" x14ac:dyDescent="0.25">
      <c r="A96" s="15"/>
      <c r="B96" s="42"/>
      <c r="C96" s="15"/>
      <c r="D96" s="15"/>
      <c r="E96" s="15"/>
      <c r="F96" s="15"/>
      <c r="T96" s="15"/>
      <c r="U96" s="15"/>
      <c r="V96" s="15"/>
      <c r="W96" s="15"/>
    </row>
    <row r="97" spans="1:23" x14ac:dyDescent="0.25">
      <c r="A97" s="15"/>
      <c r="B97" s="42"/>
      <c r="C97" s="15"/>
      <c r="D97" s="15"/>
      <c r="E97" s="15"/>
      <c r="F97" s="15"/>
      <c r="T97" s="15"/>
      <c r="U97" s="15"/>
      <c r="V97" s="15"/>
      <c r="W97" s="15"/>
    </row>
    <row r="98" spans="1:23" x14ac:dyDescent="0.25">
      <c r="A98" s="15"/>
      <c r="B98" s="42"/>
      <c r="C98" s="15"/>
      <c r="D98" s="15"/>
      <c r="E98" s="15"/>
      <c r="F98" s="15"/>
      <c r="T98" s="15"/>
      <c r="U98" s="15"/>
      <c r="V98" s="15"/>
      <c r="W98" s="15"/>
    </row>
    <row r="99" spans="1:23" x14ac:dyDescent="0.25">
      <c r="A99" s="15"/>
      <c r="B99" s="42"/>
      <c r="C99" s="15"/>
      <c r="D99" s="15"/>
      <c r="E99" s="15"/>
      <c r="F99" s="15"/>
      <c r="T99" s="15"/>
      <c r="U99" s="15"/>
      <c r="V99" s="15"/>
      <c r="W99" s="15"/>
    </row>
    <row r="100" spans="1:23" x14ac:dyDescent="0.25">
      <c r="A100" s="15"/>
      <c r="B100" s="42"/>
      <c r="C100" s="15"/>
      <c r="D100" s="15"/>
      <c r="E100" s="15"/>
      <c r="F100" s="15"/>
      <c r="T100" s="15"/>
      <c r="U100" s="15"/>
      <c r="V100" s="15"/>
      <c r="W100" s="15"/>
    </row>
    <row r="101" spans="1:23" x14ac:dyDescent="0.25">
      <c r="A101" s="15"/>
      <c r="B101" s="42"/>
      <c r="C101" s="15"/>
      <c r="D101" s="15"/>
      <c r="E101" s="15"/>
      <c r="F101" s="15"/>
      <c r="T101" s="15"/>
      <c r="U101" s="15"/>
      <c r="V101" s="15"/>
      <c r="W101" s="15"/>
    </row>
    <row r="102" spans="1:23" x14ac:dyDescent="0.25">
      <c r="A102" s="15"/>
      <c r="B102" s="42"/>
      <c r="C102" s="15"/>
      <c r="D102" s="15"/>
      <c r="E102" s="15"/>
      <c r="F102" s="15"/>
      <c r="T102" s="15"/>
      <c r="U102" s="15"/>
      <c r="V102" s="15"/>
      <c r="W102" s="15"/>
    </row>
    <row r="103" spans="1:23" x14ac:dyDescent="0.25">
      <c r="A103" s="15"/>
      <c r="B103" s="42"/>
      <c r="C103" s="15"/>
      <c r="D103" s="15"/>
      <c r="E103" s="15"/>
      <c r="F103" s="15"/>
      <c r="T103" s="15"/>
      <c r="U103" s="15"/>
      <c r="V103" s="15"/>
      <c r="W103" s="15"/>
    </row>
    <row r="104" spans="1:23" x14ac:dyDescent="0.25">
      <c r="A104" s="15"/>
      <c r="B104" s="42"/>
      <c r="C104" s="15"/>
      <c r="D104" s="15"/>
      <c r="E104" s="15"/>
      <c r="F104" s="15"/>
      <c r="T104" s="15"/>
      <c r="U104" s="15"/>
      <c r="V104" s="15"/>
      <c r="W104" s="15"/>
    </row>
    <row r="105" spans="1:23" x14ac:dyDescent="0.25">
      <c r="A105" s="15"/>
      <c r="B105" s="42"/>
      <c r="C105" s="15"/>
      <c r="D105" s="15"/>
      <c r="E105" s="15"/>
      <c r="F105" s="15"/>
      <c r="T105" s="15"/>
      <c r="U105" s="15"/>
      <c r="V105" s="15"/>
      <c r="W105" s="15"/>
    </row>
    <row r="106" spans="1:23" x14ac:dyDescent="0.25">
      <c r="A106" s="15"/>
      <c r="B106" s="42"/>
      <c r="C106" s="15"/>
      <c r="D106" s="15"/>
      <c r="E106" s="15"/>
      <c r="F106" s="15"/>
      <c r="T106" s="15"/>
      <c r="U106" s="15"/>
      <c r="V106" s="15"/>
      <c r="W106" s="15"/>
    </row>
    <row r="107" spans="1:23" x14ac:dyDescent="0.25">
      <c r="A107" s="15"/>
      <c r="B107" s="42"/>
      <c r="C107" s="15"/>
      <c r="D107" s="15"/>
      <c r="E107" s="15"/>
      <c r="F107" s="15"/>
      <c r="T107" s="15"/>
      <c r="U107" s="15"/>
      <c r="V107" s="15"/>
      <c r="W107" s="15"/>
    </row>
    <row r="108" spans="1:23" x14ac:dyDescent="0.25">
      <c r="A108" s="15"/>
      <c r="B108" s="42"/>
      <c r="C108" s="15"/>
      <c r="D108" s="15"/>
      <c r="E108" s="15"/>
      <c r="F108" s="15"/>
      <c r="T108" s="15"/>
      <c r="U108" s="15"/>
      <c r="V108" s="15"/>
      <c r="W108" s="15"/>
    </row>
    <row r="109" spans="1:23" x14ac:dyDescent="0.25">
      <c r="A109" s="15"/>
      <c r="B109" s="42"/>
      <c r="C109" s="15"/>
      <c r="D109" s="15"/>
      <c r="E109" s="15"/>
      <c r="F109" s="15"/>
      <c r="T109" s="15"/>
      <c r="U109" s="15"/>
      <c r="V109" s="15"/>
      <c r="W109" s="15"/>
    </row>
    <row r="110" spans="1:23" x14ac:dyDescent="0.25">
      <c r="A110" s="15"/>
      <c r="B110" s="42"/>
      <c r="C110" s="15"/>
      <c r="D110" s="15"/>
      <c r="E110" s="15"/>
      <c r="F110" s="15"/>
      <c r="T110" s="15"/>
      <c r="U110" s="15"/>
      <c r="V110" s="15"/>
      <c r="W110" s="15"/>
    </row>
    <row r="111" spans="1:23" x14ac:dyDescent="0.25">
      <c r="A111" s="15"/>
      <c r="B111" s="42"/>
      <c r="C111" s="15"/>
      <c r="D111" s="15"/>
      <c r="E111" s="15"/>
      <c r="F111" s="15"/>
      <c r="T111" s="15"/>
      <c r="U111" s="15"/>
      <c r="V111" s="15"/>
      <c r="W111" s="15"/>
    </row>
    <row r="112" spans="1:23" x14ac:dyDescent="0.25">
      <c r="A112" s="15"/>
      <c r="B112" s="42"/>
      <c r="C112" s="15"/>
      <c r="D112" s="15"/>
      <c r="E112" s="15"/>
      <c r="F112" s="15"/>
      <c r="T112" s="15"/>
      <c r="U112" s="15"/>
      <c r="V112" s="15"/>
      <c r="W112" s="15"/>
    </row>
    <row r="113" spans="1:23" x14ac:dyDescent="0.25">
      <c r="A113" s="15"/>
      <c r="B113" s="42"/>
      <c r="C113" s="15"/>
      <c r="D113" s="15"/>
      <c r="E113" s="15"/>
      <c r="F113" s="15"/>
      <c r="T113" s="15"/>
      <c r="U113" s="15"/>
      <c r="V113" s="15"/>
      <c r="W113" s="15"/>
    </row>
    <row r="114" spans="1:23" x14ac:dyDescent="0.25">
      <c r="A114" s="15"/>
      <c r="B114" s="42"/>
      <c r="C114" s="15"/>
      <c r="D114" s="15"/>
      <c r="E114" s="15"/>
      <c r="F114" s="15"/>
      <c r="T114" s="15"/>
      <c r="U114" s="15"/>
      <c r="V114" s="15"/>
      <c r="W114" s="15"/>
    </row>
    <row r="115" spans="1:23" x14ac:dyDescent="0.25">
      <c r="A115" s="15"/>
      <c r="B115" s="42"/>
      <c r="C115" s="15"/>
      <c r="D115" s="15"/>
      <c r="E115" s="15"/>
      <c r="F115" s="15"/>
      <c r="T115" s="15"/>
      <c r="U115" s="15"/>
      <c r="V115" s="15"/>
      <c r="W115" s="15"/>
    </row>
    <row r="116" spans="1:23" x14ac:dyDescent="0.25">
      <c r="A116" s="15"/>
      <c r="B116" s="42"/>
      <c r="C116" s="15"/>
      <c r="D116" s="15"/>
      <c r="E116" s="15"/>
      <c r="F116" s="15"/>
      <c r="T116" s="15"/>
      <c r="U116" s="15"/>
      <c r="V116" s="15"/>
      <c r="W116" s="15"/>
    </row>
    <row r="117" spans="1:23" x14ac:dyDescent="0.25">
      <c r="A117" s="15"/>
      <c r="B117" s="42"/>
      <c r="C117" s="15"/>
      <c r="D117" s="15"/>
      <c r="E117" s="15"/>
      <c r="F117" s="15"/>
      <c r="T117" s="15"/>
      <c r="U117" s="15"/>
      <c r="V117" s="15"/>
      <c r="W117" s="15"/>
    </row>
    <row r="118" spans="1:23" x14ac:dyDescent="0.25">
      <c r="A118" s="15"/>
      <c r="B118" s="42"/>
      <c r="C118" s="15"/>
      <c r="D118" s="15"/>
      <c r="E118" s="15"/>
      <c r="F118" s="15"/>
      <c r="T118" s="15"/>
      <c r="U118" s="15"/>
      <c r="V118" s="15"/>
      <c r="W118" s="15"/>
    </row>
    <row r="119" spans="1:23" x14ac:dyDescent="0.25">
      <c r="A119" s="15"/>
      <c r="B119" s="42"/>
      <c r="C119" s="15"/>
      <c r="D119" s="15"/>
      <c r="E119" s="15"/>
      <c r="F119" s="15"/>
      <c r="T119" s="15"/>
      <c r="U119" s="15"/>
      <c r="V119" s="15"/>
      <c r="W119" s="15"/>
    </row>
    <row r="120" spans="1:23" x14ac:dyDescent="0.25">
      <c r="A120" s="15"/>
      <c r="B120" s="42"/>
      <c r="C120" s="15"/>
      <c r="D120" s="15"/>
      <c r="E120" s="15"/>
      <c r="F120" s="15"/>
      <c r="T120" s="15"/>
      <c r="U120" s="15"/>
      <c r="V120" s="15"/>
      <c r="W120" s="15"/>
    </row>
    <row r="121" spans="1:23" x14ac:dyDescent="0.25">
      <c r="A121" s="15"/>
      <c r="B121" s="42"/>
      <c r="C121" s="15"/>
      <c r="D121" s="15"/>
      <c r="E121" s="15"/>
      <c r="F121" s="15"/>
      <c r="T121" s="15"/>
      <c r="U121" s="15"/>
      <c r="V121" s="15"/>
      <c r="W121" s="15"/>
    </row>
    <row r="122" spans="1:23" x14ac:dyDescent="0.25">
      <c r="A122" s="15"/>
      <c r="B122" s="42"/>
      <c r="C122" s="15"/>
      <c r="D122" s="15"/>
      <c r="E122" s="15"/>
      <c r="F122" s="15"/>
      <c r="T122" s="15"/>
      <c r="U122" s="15"/>
      <c r="V122" s="15"/>
      <c r="W122" s="15"/>
    </row>
    <row r="123" spans="1:23" x14ac:dyDescent="0.25">
      <c r="A123" s="15"/>
      <c r="B123" s="42"/>
      <c r="C123" s="15"/>
      <c r="D123" s="15"/>
      <c r="E123" s="15"/>
      <c r="F123" s="15"/>
      <c r="T123" s="15"/>
      <c r="U123" s="15"/>
      <c r="V123" s="15"/>
      <c r="W123" s="15"/>
    </row>
    <row r="124" spans="1:23" x14ac:dyDescent="0.25">
      <c r="A124" s="15"/>
      <c r="B124" s="42"/>
      <c r="C124" s="15"/>
      <c r="D124" s="15"/>
      <c r="E124" s="15"/>
      <c r="F124" s="15"/>
      <c r="T124" s="15"/>
      <c r="U124" s="15"/>
      <c r="V124" s="15"/>
      <c r="W124" s="15"/>
    </row>
    <row r="125" spans="1:23" x14ac:dyDescent="0.25">
      <c r="A125" s="15"/>
      <c r="B125" s="42"/>
      <c r="C125" s="15"/>
      <c r="D125" s="15"/>
      <c r="E125" s="15"/>
      <c r="F125" s="15"/>
      <c r="T125" s="15"/>
      <c r="U125" s="15"/>
      <c r="V125" s="15"/>
      <c r="W125" s="15"/>
    </row>
    <row r="126" spans="1:23" x14ac:dyDescent="0.25">
      <c r="A126" s="15"/>
      <c r="B126" s="42"/>
      <c r="C126" s="15"/>
      <c r="D126" s="15"/>
      <c r="E126" s="15"/>
      <c r="F126" s="15"/>
      <c r="T126" s="15"/>
      <c r="U126" s="15"/>
      <c r="V126" s="15"/>
      <c r="W126" s="15"/>
    </row>
    <row r="127" spans="1:23" x14ac:dyDescent="0.25">
      <c r="A127" s="15"/>
      <c r="B127" s="42"/>
      <c r="C127" s="15"/>
      <c r="D127" s="15"/>
      <c r="E127" s="15"/>
      <c r="F127" s="15"/>
      <c r="T127" s="15"/>
      <c r="U127" s="15"/>
      <c r="V127" s="15"/>
      <c r="W127" s="15"/>
    </row>
    <row r="128" spans="1:23" x14ac:dyDescent="0.25">
      <c r="A128" s="15"/>
      <c r="B128" s="42"/>
      <c r="C128" s="15"/>
      <c r="D128" s="15"/>
      <c r="E128" s="15"/>
      <c r="F128" s="15"/>
      <c r="T128" s="15"/>
      <c r="U128" s="15"/>
      <c r="V128" s="15"/>
      <c r="W128" s="15"/>
    </row>
    <row r="129" spans="1:23" x14ac:dyDescent="0.25">
      <c r="A129" s="15"/>
      <c r="B129" s="42"/>
      <c r="C129" s="15"/>
      <c r="D129" s="15"/>
      <c r="E129" s="15"/>
      <c r="F129" s="15"/>
      <c r="T129" s="15"/>
      <c r="U129" s="15"/>
      <c r="V129" s="15"/>
      <c r="W129" s="15"/>
    </row>
    <row r="130" spans="1:23" x14ac:dyDescent="0.25">
      <c r="A130" s="15"/>
      <c r="B130" s="42"/>
      <c r="C130" s="15"/>
      <c r="D130" s="15"/>
      <c r="E130" s="15"/>
      <c r="F130" s="15"/>
      <c r="T130" s="15"/>
      <c r="U130" s="15"/>
      <c r="V130" s="15"/>
      <c r="W130" s="15"/>
    </row>
    <row r="131" spans="1:23" x14ac:dyDescent="0.25">
      <c r="A131" s="15"/>
      <c r="B131" s="42"/>
      <c r="C131" s="15"/>
      <c r="D131" s="15"/>
      <c r="E131" s="15"/>
      <c r="F131" s="15"/>
      <c r="T131" s="15"/>
      <c r="U131" s="15"/>
      <c r="V131" s="15"/>
      <c r="W131" s="15"/>
    </row>
    <row r="132" spans="1:23" x14ac:dyDescent="0.25">
      <c r="A132" s="15"/>
      <c r="B132" s="42"/>
      <c r="C132" s="15"/>
      <c r="D132" s="15"/>
      <c r="E132" s="15"/>
      <c r="F132" s="15"/>
      <c r="T132" s="15"/>
      <c r="U132" s="15"/>
      <c r="V132" s="15"/>
      <c r="W132" s="15"/>
    </row>
    <row r="133" spans="1:23" x14ac:dyDescent="0.25">
      <c r="A133" s="15"/>
      <c r="B133" s="42"/>
      <c r="C133" s="15"/>
      <c r="D133" s="15"/>
      <c r="E133" s="15"/>
      <c r="F133" s="15"/>
      <c r="T133" s="15"/>
      <c r="U133" s="15"/>
      <c r="V133" s="15"/>
      <c r="W133" s="15"/>
    </row>
    <row r="134" spans="1:23" x14ac:dyDescent="0.25">
      <c r="A134" s="15"/>
      <c r="B134" s="42"/>
      <c r="C134" s="15"/>
      <c r="D134" s="15"/>
      <c r="E134" s="15"/>
      <c r="F134" s="15"/>
      <c r="T134" s="15"/>
      <c r="U134" s="15"/>
      <c r="V134" s="15"/>
      <c r="W134" s="15"/>
    </row>
    <row r="135" spans="1:23" x14ac:dyDescent="0.25">
      <c r="A135" s="15"/>
      <c r="B135" s="42"/>
      <c r="C135" s="15"/>
      <c r="D135" s="15"/>
      <c r="E135" s="15"/>
      <c r="F135" s="15"/>
      <c r="T135" s="15"/>
      <c r="U135" s="15"/>
      <c r="V135" s="15"/>
      <c r="W135" s="15"/>
    </row>
    <row r="136" spans="1:23" x14ac:dyDescent="0.25">
      <c r="A136" s="15"/>
      <c r="B136" s="42"/>
      <c r="C136" s="15"/>
      <c r="D136" s="15"/>
      <c r="E136" s="15"/>
      <c r="F136" s="15"/>
      <c r="T136" s="15"/>
      <c r="U136" s="15"/>
      <c r="V136" s="15"/>
      <c r="W136" s="15"/>
    </row>
    <row r="137" spans="1:23" x14ac:dyDescent="0.25">
      <c r="A137" s="15"/>
      <c r="B137" s="42"/>
      <c r="C137" s="15"/>
      <c r="D137" s="15"/>
      <c r="E137" s="15"/>
      <c r="F137" s="15"/>
      <c r="T137" s="15"/>
      <c r="U137" s="15"/>
      <c r="V137" s="15"/>
      <c r="W137" s="15"/>
    </row>
    <row r="138" spans="1:23" x14ac:dyDescent="0.25">
      <c r="A138" s="15"/>
      <c r="B138" s="42"/>
      <c r="C138" s="15"/>
      <c r="D138" s="15"/>
      <c r="E138" s="15"/>
      <c r="F138" s="15"/>
      <c r="T138" s="15"/>
      <c r="U138" s="15"/>
      <c r="V138" s="15"/>
      <c r="W138" s="15"/>
    </row>
    <row r="139" spans="1:23" x14ac:dyDescent="0.25">
      <c r="A139" s="15"/>
      <c r="B139" s="42"/>
      <c r="C139" s="15"/>
      <c r="D139" s="15"/>
      <c r="E139" s="15"/>
      <c r="F139" s="15"/>
      <c r="T139" s="15"/>
      <c r="U139" s="15"/>
      <c r="V139" s="15"/>
      <c r="W139" s="15"/>
    </row>
    <row r="140" spans="1:23" x14ac:dyDescent="0.25">
      <c r="A140" s="15"/>
      <c r="B140" s="42"/>
      <c r="C140" s="15"/>
      <c r="D140" s="15"/>
      <c r="E140" s="15"/>
      <c r="F140" s="15"/>
      <c r="T140" s="15"/>
      <c r="U140" s="15"/>
      <c r="V140" s="15"/>
      <c r="W140" s="15"/>
    </row>
    <row r="141" spans="1:23" x14ac:dyDescent="0.25">
      <c r="A141" s="15"/>
      <c r="B141" s="42"/>
      <c r="C141" s="15"/>
      <c r="D141" s="15"/>
      <c r="E141" s="15"/>
      <c r="F141" s="15"/>
      <c r="T141" s="15"/>
      <c r="U141" s="15"/>
      <c r="V141" s="15"/>
      <c r="W141" s="15"/>
    </row>
    <row r="142" spans="1:23" x14ac:dyDescent="0.25">
      <c r="A142" s="15"/>
      <c r="B142" s="42"/>
      <c r="C142" s="15"/>
      <c r="D142" s="15"/>
      <c r="E142" s="15"/>
      <c r="F142" s="15"/>
      <c r="T142" s="15"/>
      <c r="U142" s="15"/>
      <c r="V142" s="15"/>
      <c r="W142" s="15"/>
    </row>
    <row r="143" spans="1:23" x14ac:dyDescent="0.25">
      <c r="A143" s="15"/>
      <c r="B143" s="42"/>
      <c r="C143" s="15"/>
      <c r="D143" s="15"/>
      <c r="E143" s="15"/>
      <c r="F143" s="15"/>
      <c r="T143" s="15"/>
      <c r="U143" s="15"/>
      <c r="V143" s="15"/>
      <c r="W143" s="15"/>
    </row>
    <row r="144" spans="1:23" x14ac:dyDescent="0.25">
      <c r="A144" s="15"/>
      <c r="B144" s="42"/>
      <c r="C144" s="15"/>
      <c r="D144" s="15"/>
      <c r="E144" s="15"/>
      <c r="F144" s="15"/>
      <c r="T144" s="15"/>
      <c r="U144" s="15"/>
      <c r="V144" s="15"/>
      <c r="W144" s="15"/>
    </row>
    <row r="145" spans="1:23" x14ac:dyDescent="0.25">
      <c r="A145" s="15"/>
      <c r="B145" s="42"/>
      <c r="C145" s="15"/>
      <c r="D145" s="15"/>
      <c r="E145" s="15"/>
      <c r="F145" s="15"/>
      <c r="T145" s="15"/>
      <c r="U145" s="15"/>
      <c r="V145" s="15"/>
      <c r="W145" s="15"/>
    </row>
    <row r="146" spans="1:23" x14ac:dyDescent="0.25">
      <c r="A146" s="15"/>
      <c r="B146" s="42"/>
      <c r="C146" s="15"/>
      <c r="D146" s="15"/>
      <c r="E146" s="15"/>
      <c r="F146" s="15"/>
      <c r="T146" s="15"/>
      <c r="U146" s="15"/>
      <c r="V146" s="15"/>
      <c r="W146" s="15"/>
    </row>
    <row r="147" spans="1:23" x14ac:dyDescent="0.25">
      <c r="A147" s="15"/>
      <c r="B147" s="42"/>
      <c r="C147" s="15"/>
      <c r="D147" s="15"/>
      <c r="E147" s="15"/>
      <c r="F147" s="15"/>
      <c r="T147" s="15"/>
      <c r="U147" s="15"/>
      <c r="V147" s="15"/>
      <c r="W147" s="15"/>
    </row>
    <row r="148" spans="1:23" x14ac:dyDescent="0.25">
      <c r="A148" s="15"/>
      <c r="B148" s="42"/>
      <c r="C148" s="15"/>
      <c r="D148" s="15"/>
      <c r="E148" s="15"/>
      <c r="F148" s="15"/>
      <c r="T148" s="15"/>
      <c r="U148" s="15"/>
      <c r="V148" s="15"/>
      <c r="W148" s="15"/>
    </row>
    <row r="149" spans="1:23" x14ac:dyDescent="0.25">
      <c r="A149" s="15"/>
      <c r="B149" s="42"/>
      <c r="C149" s="15"/>
      <c r="D149" s="15"/>
      <c r="E149" s="15"/>
      <c r="F149" s="15"/>
      <c r="T149" s="15"/>
      <c r="U149" s="15"/>
      <c r="V149" s="15"/>
      <c r="W149" s="15"/>
    </row>
    <row r="150" spans="1:23" x14ac:dyDescent="0.25">
      <c r="A150" s="15"/>
      <c r="B150" s="42"/>
      <c r="C150" s="15"/>
      <c r="D150" s="15"/>
      <c r="E150" s="15"/>
      <c r="F150" s="15"/>
      <c r="T150" s="15"/>
      <c r="U150" s="15"/>
      <c r="V150" s="15"/>
      <c r="W150" s="15"/>
    </row>
    <row r="151" spans="1:23" x14ac:dyDescent="0.25">
      <c r="A151" s="15"/>
      <c r="B151" s="42"/>
      <c r="C151" s="15"/>
      <c r="D151" s="15"/>
      <c r="E151" s="15"/>
      <c r="F151" s="15"/>
      <c r="T151" s="15"/>
      <c r="U151" s="15"/>
      <c r="V151" s="15"/>
      <c r="W151" s="15"/>
    </row>
    <row r="152" spans="1:23" x14ac:dyDescent="0.25">
      <c r="A152" s="15"/>
      <c r="B152" s="42"/>
      <c r="C152" s="15"/>
      <c r="D152" s="15"/>
      <c r="E152" s="15"/>
      <c r="F152" s="15"/>
      <c r="T152" s="15"/>
      <c r="U152" s="15"/>
      <c r="V152" s="15"/>
      <c r="W152" s="15"/>
    </row>
    <row r="153" spans="1:23" x14ac:dyDescent="0.25">
      <c r="A153" s="15"/>
      <c r="B153" s="42"/>
      <c r="C153" s="15"/>
      <c r="D153" s="15"/>
      <c r="E153" s="15"/>
      <c r="F153" s="15"/>
      <c r="T153" s="15"/>
      <c r="U153" s="15"/>
      <c r="V153" s="15"/>
      <c r="W153" s="15"/>
    </row>
    <row r="154" spans="1:23" x14ac:dyDescent="0.25">
      <c r="A154" s="15"/>
      <c r="B154" s="42"/>
      <c r="C154" s="15"/>
      <c r="D154" s="15"/>
      <c r="E154" s="15"/>
      <c r="F154" s="15"/>
      <c r="T154" s="15"/>
      <c r="U154" s="15"/>
      <c r="V154" s="15"/>
      <c r="W154" s="15"/>
    </row>
    <row r="155" spans="1:23" x14ac:dyDescent="0.25">
      <c r="A155" s="15"/>
      <c r="B155" s="42"/>
      <c r="C155" s="15"/>
      <c r="D155" s="15"/>
      <c r="E155" s="15"/>
      <c r="F155" s="15"/>
      <c r="T155" s="15"/>
      <c r="U155" s="15"/>
      <c r="V155" s="15"/>
      <c r="W155" s="15"/>
    </row>
    <row r="156" spans="1:23" x14ac:dyDescent="0.25">
      <c r="A156" s="15"/>
      <c r="B156" s="42"/>
      <c r="C156" s="15"/>
      <c r="D156" s="15"/>
      <c r="E156" s="15"/>
      <c r="F156" s="15"/>
      <c r="T156" s="15"/>
      <c r="U156" s="15"/>
      <c r="V156" s="15"/>
      <c r="W156" s="15"/>
    </row>
    <row r="157" spans="1:23" x14ac:dyDescent="0.25">
      <c r="A157" s="15"/>
      <c r="B157" s="42"/>
      <c r="C157" s="15"/>
      <c r="D157" s="15"/>
      <c r="E157" s="15"/>
      <c r="F157" s="15"/>
      <c r="T157" s="15"/>
      <c r="U157" s="15"/>
      <c r="V157" s="15"/>
      <c r="W157" s="15"/>
    </row>
    <row r="158" spans="1:23" x14ac:dyDescent="0.25">
      <c r="A158" s="15"/>
      <c r="B158" s="42"/>
      <c r="C158" s="15"/>
      <c r="D158" s="15"/>
      <c r="E158" s="15"/>
      <c r="F158" s="15"/>
      <c r="T158" s="15"/>
      <c r="U158" s="15"/>
      <c r="V158" s="15"/>
      <c r="W158" s="15"/>
    </row>
    <row r="159" spans="1:23" x14ac:dyDescent="0.25">
      <c r="A159" s="15"/>
      <c r="B159" s="42"/>
      <c r="C159" s="15"/>
      <c r="D159" s="15"/>
      <c r="E159" s="15"/>
      <c r="F159" s="15"/>
      <c r="T159" s="15"/>
      <c r="U159" s="15"/>
      <c r="V159" s="15"/>
      <c r="W159" s="15"/>
    </row>
    <row r="160" spans="1:23" x14ac:dyDescent="0.25">
      <c r="A160" s="15"/>
      <c r="B160" s="42"/>
      <c r="C160" s="15"/>
      <c r="D160" s="15"/>
      <c r="E160" s="15"/>
      <c r="F160" s="15"/>
      <c r="T160" s="15"/>
      <c r="U160" s="15"/>
      <c r="V160" s="15"/>
      <c r="W160" s="15"/>
    </row>
    <row r="161" spans="1:23" x14ac:dyDescent="0.25">
      <c r="A161" s="15"/>
      <c r="B161" s="42"/>
      <c r="C161" s="15"/>
      <c r="D161" s="15"/>
      <c r="E161" s="15"/>
      <c r="F161" s="15"/>
      <c r="T161" s="15"/>
      <c r="U161" s="15"/>
      <c r="V161" s="15"/>
      <c r="W161" s="15"/>
    </row>
    <row r="162" spans="1:23" x14ac:dyDescent="0.25">
      <c r="A162" s="15"/>
      <c r="B162" s="42"/>
      <c r="C162" s="15"/>
      <c r="D162" s="15"/>
      <c r="E162" s="15"/>
      <c r="F162" s="15"/>
      <c r="T162" s="15"/>
      <c r="U162" s="15"/>
      <c r="V162" s="15"/>
      <c r="W162" s="15"/>
    </row>
    <row r="163" spans="1:23" x14ac:dyDescent="0.25">
      <c r="A163" s="15"/>
      <c r="B163" s="42"/>
      <c r="C163" s="15"/>
      <c r="D163" s="15"/>
      <c r="E163" s="15"/>
      <c r="F163" s="15"/>
      <c r="T163" s="15"/>
      <c r="U163" s="15"/>
      <c r="V163" s="15"/>
      <c r="W163" s="15"/>
    </row>
    <row r="164" spans="1:23" x14ac:dyDescent="0.25">
      <c r="A164" s="15"/>
      <c r="B164" s="42"/>
      <c r="C164" s="15"/>
      <c r="D164" s="15"/>
      <c r="E164" s="15"/>
      <c r="F164" s="15"/>
      <c r="T164" s="15"/>
      <c r="U164" s="15"/>
      <c r="V164" s="15"/>
      <c r="W164" s="15"/>
    </row>
    <row r="165" spans="1:23" x14ac:dyDescent="0.25">
      <c r="A165" s="15"/>
      <c r="B165" s="42"/>
      <c r="C165" s="15"/>
      <c r="D165" s="15"/>
      <c r="E165" s="15"/>
      <c r="F165" s="15"/>
      <c r="T165" s="15"/>
      <c r="U165" s="15"/>
      <c r="V165" s="15"/>
      <c r="W165" s="15"/>
    </row>
    <row r="166" spans="1:23" x14ac:dyDescent="0.25">
      <c r="A166" s="15"/>
      <c r="B166" s="42"/>
      <c r="C166" s="15"/>
      <c r="D166" s="15"/>
      <c r="E166" s="15"/>
      <c r="F166" s="15"/>
      <c r="T166" s="15"/>
      <c r="U166" s="15"/>
      <c r="V166" s="15"/>
      <c r="W166" s="15"/>
    </row>
    <row r="167" spans="1:23" x14ac:dyDescent="0.25">
      <c r="A167" s="15"/>
      <c r="B167" s="42"/>
      <c r="C167" s="15"/>
      <c r="D167" s="15"/>
      <c r="E167" s="15"/>
      <c r="F167" s="15"/>
      <c r="T167" s="15"/>
      <c r="U167" s="15"/>
      <c r="V167" s="15"/>
      <c r="W167" s="15"/>
    </row>
    <row r="168" spans="1:23" x14ac:dyDescent="0.25">
      <c r="A168" s="15"/>
      <c r="B168" s="42"/>
      <c r="C168" s="15"/>
      <c r="D168" s="15"/>
      <c r="E168" s="15"/>
      <c r="F168" s="15"/>
      <c r="T168" s="15"/>
      <c r="U168" s="15"/>
      <c r="V168" s="15"/>
      <c r="W168" s="15"/>
    </row>
    <row r="169" spans="1:23" x14ac:dyDescent="0.25">
      <c r="A169" s="15"/>
      <c r="B169" s="42"/>
      <c r="C169" s="15"/>
      <c r="D169" s="15"/>
      <c r="E169" s="15"/>
      <c r="F169" s="15"/>
      <c r="T169" s="15"/>
      <c r="U169" s="15"/>
      <c r="V169" s="15"/>
      <c r="W169" s="15"/>
    </row>
    <row r="170" spans="1:23" x14ac:dyDescent="0.25">
      <c r="A170" s="15"/>
      <c r="B170" s="42"/>
      <c r="C170" s="15"/>
      <c r="D170" s="15"/>
      <c r="E170" s="15"/>
      <c r="F170" s="15"/>
      <c r="T170" s="15"/>
      <c r="U170" s="15"/>
      <c r="V170" s="15"/>
      <c r="W170" s="15"/>
    </row>
    <row r="171" spans="1:23" x14ac:dyDescent="0.25">
      <c r="A171" s="15"/>
      <c r="B171" s="42"/>
      <c r="C171" s="15"/>
      <c r="D171" s="15"/>
      <c r="E171" s="15"/>
      <c r="F171" s="15"/>
      <c r="T171" s="15"/>
      <c r="U171" s="15"/>
      <c r="V171" s="15"/>
      <c r="W171" s="15"/>
    </row>
    <row r="172" spans="1:23" x14ac:dyDescent="0.25">
      <c r="A172" s="15"/>
      <c r="B172" s="42"/>
      <c r="C172" s="15"/>
      <c r="D172" s="15"/>
      <c r="E172" s="15"/>
      <c r="F172" s="15"/>
      <c r="T172" s="15"/>
      <c r="U172" s="15"/>
      <c r="V172" s="15"/>
      <c r="W172" s="15"/>
    </row>
    <row r="173" spans="1:23" x14ac:dyDescent="0.25">
      <c r="A173" s="15"/>
      <c r="B173" s="42"/>
      <c r="C173" s="15"/>
      <c r="D173" s="15"/>
      <c r="E173" s="15"/>
      <c r="F173" s="15"/>
      <c r="T173" s="15"/>
      <c r="U173" s="15"/>
      <c r="V173" s="15"/>
      <c r="W173" s="15"/>
    </row>
    <row r="174" spans="1:23" x14ac:dyDescent="0.25">
      <c r="A174" s="15"/>
      <c r="B174" s="42"/>
      <c r="C174" s="15"/>
      <c r="D174" s="15"/>
      <c r="E174" s="15"/>
      <c r="F174" s="15"/>
      <c r="T174" s="15"/>
      <c r="U174" s="15"/>
      <c r="V174" s="15"/>
      <c r="W174" s="15"/>
    </row>
    <row r="175" spans="1:23" x14ac:dyDescent="0.25">
      <c r="A175" s="15"/>
      <c r="B175" s="42"/>
      <c r="C175" s="15"/>
      <c r="D175" s="15"/>
      <c r="E175" s="15"/>
      <c r="F175" s="15"/>
      <c r="T175" s="15"/>
      <c r="U175" s="15"/>
      <c r="V175" s="15"/>
      <c r="W175" s="15"/>
    </row>
    <row r="176" spans="1:23" x14ac:dyDescent="0.25">
      <c r="A176" s="15"/>
      <c r="B176" s="42"/>
      <c r="C176" s="15"/>
      <c r="D176" s="15"/>
      <c r="E176" s="15"/>
      <c r="F176" s="15"/>
      <c r="T176" s="15"/>
      <c r="U176" s="15"/>
      <c r="V176" s="15"/>
      <c r="W176" s="15"/>
    </row>
    <row r="177" spans="1:23" x14ac:dyDescent="0.25">
      <c r="A177" s="15"/>
      <c r="B177" s="42"/>
      <c r="C177" s="15"/>
      <c r="D177" s="15"/>
      <c r="E177" s="15"/>
      <c r="F177" s="15"/>
      <c r="T177" s="15"/>
      <c r="U177" s="15"/>
      <c r="V177" s="15"/>
      <c r="W177" s="15"/>
    </row>
    <row r="178" spans="1:23" x14ac:dyDescent="0.25">
      <c r="A178" s="15"/>
      <c r="B178" s="42"/>
      <c r="C178" s="15"/>
      <c r="D178" s="15"/>
      <c r="E178" s="15"/>
      <c r="F178" s="15"/>
      <c r="T178" s="15"/>
      <c r="U178" s="15"/>
      <c r="V178" s="15"/>
      <c r="W178" s="15"/>
    </row>
    <row r="179" spans="1:23" x14ac:dyDescent="0.25">
      <c r="A179" s="15"/>
      <c r="B179" s="42"/>
      <c r="C179" s="15"/>
      <c r="D179" s="15"/>
      <c r="E179" s="15"/>
      <c r="F179" s="15"/>
      <c r="T179" s="15"/>
      <c r="U179" s="15"/>
      <c r="V179" s="15"/>
      <c r="W179" s="15"/>
    </row>
    <row r="180" spans="1:23" x14ac:dyDescent="0.25">
      <c r="A180" s="15"/>
      <c r="B180" s="42"/>
      <c r="C180" s="15"/>
      <c r="D180" s="15"/>
      <c r="E180" s="15"/>
      <c r="F180" s="15"/>
      <c r="T180" s="15"/>
      <c r="U180" s="15"/>
      <c r="V180" s="15"/>
      <c r="W180" s="15"/>
    </row>
    <row r="181" spans="1:23" x14ac:dyDescent="0.25">
      <c r="A181" s="15"/>
      <c r="B181" s="42"/>
      <c r="C181" s="15"/>
      <c r="D181" s="15"/>
      <c r="E181" s="15"/>
      <c r="F181" s="15"/>
      <c r="T181" s="15"/>
      <c r="U181" s="15"/>
      <c r="V181" s="15"/>
      <c r="W181" s="15"/>
    </row>
    <row r="182" spans="1:23" x14ac:dyDescent="0.25">
      <c r="A182" s="15"/>
      <c r="B182" s="42"/>
      <c r="C182" s="15"/>
      <c r="D182" s="15"/>
      <c r="E182" s="15"/>
      <c r="F182" s="15"/>
      <c r="T182" s="15"/>
      <c r="U182" s="15"/>
      <c r="V182" s="15"/>
      <c r="W182" s="15"/>
    </row>
    <row r="183" spans="1:23" x14ac:dyDescent="0.25">
      <c r="A183" s="15"/>
      <c r="B183" s="42"/>
      <c r="C183" s="15"/>
      <c r="D183" s="15"/>
      <c r="E183" s="15"/>
      <c r="F183" s="15"/>
      <c r="T183" s="15"/>
      <c r="U183" s="15"/>
      <c r="V183" s="15"/>
      <c r="W183" s="15"/>
    </row>
    <row r="184" spans="1:23" x14ac:dyDescent="0.25">
      <c r="A184" s="15"/>
      <c r="B184" s="42"/>
      <c r="C184" s="15"/>
      <c r="D184" s="15"/>
      <c r="E184" s="15"/>
      <c r="F184" s="15"/>
      <c r="T184" s="15"/>
      <c r="U184" s="15"/>
      <c r="V184" s="15"/>
      <c r="W184" s="15"/>
    </row>
    <row r="185" spans="1:23" x14ac:dyDescent="0.25">
      <c r="A185" s="15"/>
      <c r="B185" s="42"/>
      <c r="C185" s="15"/>
      <c r="D185" s="15"/>
      <c r="E185" s="15"/>
      <c r="F185" s="15"/>
      <c r="T185" s="15"/>
      <c r="U185" s="15"/>
      <c r="V185" s="15"/>
      <c r="W185" s="15"/>
    </row>
    <row r="186" spans="1:23" x14ac:dyDescent="0.25">
      <c r="A186" s="15"/>
      <c r="B186" s="42"/>
      <c r="C186" s="15"/>
      <c r="D186" s="15"/>
      <c r="E186" s="15"/>
      <c r="F186" s="15"/>
      <c r="T186" s="15"/>
      <c r="U186" s="15"/>
      <c r="V186" s="15"/>
      <c r="W186" s="15"/>
    </row>
    <row r="187" spans="1:23" x14ac:dyDescent="0.25">
      <c r="A187" s="15"/>
      <c r="B187" s="42"/>
      <c r="C187" s="15"/>
      <c r="D187" s="15"/>
      <c r="E187" s="15"/>
      <c r="F187" s="15"/>
      <c r="T187" s="15"/>
      <c r="U187" s="15"/>
      <c r="V187" s="15"/>
      <c r="W187" s="15"/>
    </row>
    <row r="188" spans="1:23" x14ac:dyDescent="0.25">
      <c r="A188" s="15"/>
      <c r="B188" s="42"/>
      <c r="C188" s="15"/>
      <c r="D188" s="15"/>
      <c r="E188" s="15"/>
      <c r="F188" s="15"/>
      <c r="T188" s="15"/>
      <c r="U188" s="15"/>
      <c r="V188" s="15"/>
      <c r="W188" s="15"/>
    </row>
    <row r="189" spans="1:23" x14ac:dyDescent="0.25">
      <c r="A189" s="15"/>
      <c r="B189" s="42"/>
      <c r="C189" s="15"/>
      <c r="D189" s="15"/>
      <c r="E189" s="15"/>
      <c r="F189" s="15"/>
      <c r="T189" s="15"/>
      <c r="U189" s="15"/>
      <c r="V189" s="15"/>
      <c r="W189" s="15"/>
    </row>
    <row r="190" spans="1:23" x14ac:dyDescent="0.25">
      <c r="A190" s="15"/>
      <c r="B190" s="42"/>
      <c r="C190" s="15"/>
      <c r="D190" s="15"/>
      <c r="E190" s="15"/>
      <c r="F190" s="15"/>
      <c r="T190" s="15"/>
      <c r="U190" s="15"/>
      <c r="V190" s="15"/>
      <c r="W190" s="15"/>
    </row>
    <row r="191" spans="1:23" x14ac:dyDescent="0.25">
      <c r="A191" s="15"/>
      <c r="B191" s="42"/>
      <c r="C191" s="15"/>
      <c r="D191" s="15"/>
      <c r="E191" s="15"/>
      <c r="F191" s="15"/>
      <c r="T191" s="15"/>
      <c r="U191" s="15"/>
      <c r="V191" s="15"/>
      <c r="W191" s="15"/>
    </row>
    <row r="192" spans="1:23" x14ac:dyDescent="0.25">
      <c r="A192" s="15"/>
      <c r="B192" s="42"/>
      <c r="C192" s="15"/>
      <c r="D192" s="15"/>
      <c r="E192" s="15"/>
      <c r="F192" s="15"/>
      <c r="T192" s="15"/>
      <c r="U192" s="15"/>
      <c r="V192" s="15"/>
      <c r="W192" s="15"/>
    </row>
    <row r="193" spans="1:23" x14ac:dyDescent="0.25">
      <c r="A193" s="15"/>
      <c r="B193" s="42"/>
      <c r="C193" s="15"/>
      <c r="D193" s="15"/>
      <c r="E193" s="15"/>
      <c r="F193" s="15"/>
      <c r="T193" s="15"/>
      <c r="U193" s="15"/>
      <c r="V193" s="15"/>
      <c r="W193" s="15"/>
    </row>
    <row r="194" spans="1:23" x14ac:dyDescent="0.25">
      <c r="A194" s="15"/>
      <c r="B194" s="42"/>
      <c r="C194" s="15"/>
      <c r="D194" s="15"/>
      <c r="E194" s="15"/>
      <c r="F194" s="15"/>
      <c r="T194" s="15"/>
      <c r="U194" s="15"/>
      <c r="V194" s="15"/>
      <c r="W194" s="15"/>
    </row>
    <row r="195" spans="1:23" x14ac:dyDescent="0.25">
      <c r="A195" s="15"/>
      <c r="B195" s="42"/>
      <c r="C195" s="15"/>
      <c r="D195" s="15"/>
      <c r="E195" s="15"/>
      <c r="F195" s="15"/>
      <c r="T195" s="15"/>
      <c r="U195" s="15"/>
      <c r="V195" s="15"/>
      <c r="W195" s="15"/>
    </row>
    <row r="196" spans="1:23" x14ac:dyDescent="0.25">
      <c r="A196" s="15"/>
      <c r="B196" s="42"/>
      <c r="C196" s="15"/>
      <c r="D196" s="15"/>
      <c r="E196" s="15"/>
      <c r="F196" s="15"/>
      <c r="T196" s="15"/>
      <c r="U196" s="15"/>
      <c r="V196" s="15"/>
      <c r="W196" s="15"/>
    </row>
    <row r="197" spans="1:23" x14ac:dyDescent="0.25">
      <c r="A197" s="15"/>
      <c r="B197" s="42"/>
      <c r="C197" s="15"/>
      <c r="D197" s="15"/>
      <c r="E197" s="15"/>
      <c r="F197" s="15"/>
      <c r="T197" s="15"/>
      <c r="U197" s="15"/>
      <c r="V197" s="15"/>
      <c r="W197" s="15"/>
    </row>
    <row r="198" spans="1:23" x14ac:dyDescent="0.25">
      <c r="A198" s="15"/>
      <c r="B198" s="42"/>
      <c r="C198" s="15"/>
      <c r="D198" s="15"/>
      <c r="E198" s="15"/>
      <c r="F198" s="15"/>
      <c r="T198" s="15"/>
      <c r="U198" s="15"/>
      <c r="V198" s="15"/>
      <c r="W198" s="15"/>
    </row>
    <row r="199" spans="1:23" x14ac:dyDescent="0.25">
      <c r="A199" s="15"/>
      <c r="B199" s="42"/>
      <c r="C199" s="15"/>
      <c r="D199" s="15"/>
      <c r="E199" s="15"/>
      <c r="F199" s="15"/>
      <c r="T199" s="15"/>
      <c r="U199" s="15"/>
      <c r="V199" s="15"/>
      <c r="W199" s="15"/>
    </row>
    <row r="200" spans="1:23" x14ac:dyDescent="0.25">
      <c r="A200" s="15"/>
      <c r="B200" s="42"/>
      <c r="C200" s="15"/>
      <c r="D200" s="15"/>
      <c r="E200" s="15"/>
      <c r="F200" s="15"/>
      <c r="T200" s="15"/>
      <c r="U200" s="15"/>
      <c r="V200" s="15"/>
      <c r="W200" s="15"/>
    </row>
    <row r="201" spans="1:23" x14ac:dyDescent="0.25">
      <c r="A201" s="15"/>
      <c r="B201" s="42"/>
      <c r="C201" s="15"/>
      <c r="D201" s="15"/>
      <c r="E201" s="15"/>
      <c r="F201" s="15"/>
      <c r="T201" s="15"/>
      <c r="U201" s="15"/>
      <c r="V201" s="15"/>
      <c r="W201" s="15"/>
    </row>
    <row r="202" spans="1:23" x14ac:dyDescent="0.25">
      <c r="A202" s="15"/>
      <c r="B202" s="42"/>
      <c r="C202" s="15"/>
      <c r="D202" s="15"/>
      <c r="E202" s="15"/>
      <c r="F202" s="15"/>
      <c r="T202" s="15"/>
      <c r="U202" s="15"/>
      <c r="V202" s="15"/>
      <c r="W202" s="15"/>
    </row>
    <row r="203" spans="1:23" x14ac:dyDescent="0.25">
      <c r="A203" s="15"/>
      <c r="B203" s="42"/>
      <c r="C203" s="15"/>
      <c r="D203" s="15"/>
      <c r="E203" s="15"/>
      <c r="F203" s="15"/>
      <c r="T203" s="15"/>
      <c r="U203" s="15"/>
      <c r="V203" s="15"/>
      <c r="W203" s="15"/>
    </row>
    <row r="204" spans="1:23" x14ac:dyDescent="0.25">
      <c r="A204" s="15"/>
      <c r="B204" s="42"/>
      <c r="C204" s="15"/>
      <c r="D204" s="15"/>
      <c r="E204" s="15"/>
      <c r="F204" s="15"/>
      <c r="T204" s="15"/>
      <c r="U204" s="15"/>
      <c r="V204" s="15"/>
      <c r="W204" s="15"/>
    </row>
    <row r="205" spans="1:23" x14ac:dyDescent="0.25">
      <c r="A205" s="15"/>
      <c r="B205" s="42"/>
      <c r="C205" s="15"/>
      <c r="D205" s="15"/>
      <c r="E205" s="15"/>
      <c r="F205" s="15"/>
      <c r="T205" s="15"/>
      <c r="U205" s="15"/>
      <c r="V205" s="15"/>
      <c r="W205" s="15"/>
    </row>
    <row r="206" spans="1:23" x14ac:dyDescent="0.25">
      <c r="A206" s="15"/>
      <c r="B206" s="42"/>
      <c r="C206" s="15"/>
      <c r="D206" s="15"/>
      <c r="E206" s="15"/>
      <c r="F206" s="15"/>
      <c r="T206" s="15"/>
      <c r="U206" s="15"/>
      <c r="V206" s="15"/>
      <c r="W206" s="15"/>
    </row>
    <row r="207" spans="1:23" x14ac:dyDescent="0.25">
      <c r="A207" s="15"/>
      <c r="B207" s="42"/>
      <c r="C207" s="15"/>
      <c r="D207" s="15"/>
      <c r="E207" s="15"/>
      <c r="F207" s="15"/>
      <c r="T207" s="15"/>
      <c r="U207" s="15"/>
      <c r="V207" s="15"/>
      <c r="W207" s="15"/>
    </row>
    <row r="208" spans="1:23" x14ac:dyDescent="0.25">
      <c r="A208" s="15"/>
      <c r="B208" s="42"/>
      <c r="C208" s="15"/>
      <c r="D208" s="15"/>
      <c r="E208" s="15"/>
      <c r="F208" s="15"/>
      <c r="T208" s="15"/>
      <c r="U208" s="15"/>
      <c r="V208" s="15"/>
      <c r="W208" s="15"/>
    </row>
    <row r="209" spans="1:23" x14ac:dyDescent="0.25">
      <c r="A209" s="15"/>
      <c r="B209" s="42"/>
      <c r="C209" s="15"/>
      <c r="D209" s="15"/>
      <c r="E209" s="15"/>
      <c r="F209" s="15"/>
      <c r="T209" s="15"/>
      <c r="U209" s="15"/>
      <c r="V209" s="15"/>
      <c r="W209" s="15"/>
    </row>
    <row r="210" spans="1:23" x14ac:dyDescent="0.25">
      <c r="A210" s="15"/>
      <c r="B210" s="42"/>
      <c r="C210" s="15"/>
      <c r="D210" s="15"/>
      <c r="E210" s="15"/>
      <c r="F210" s="15"/>
      <c r="T210" s="15"/>
      <c r="U210" s="15"/>
      <c r="V210" s="15"/>
      <c r="W210" s="15"/>
    </row>
    <row r="211" spans="1:23" x14ac:dyDescent="0.25">
      <c r="A211" s="15"/>
      <c r="B211" s="42"/>
      <c r="C211" s="15"/>
      <c r="D211" s="15"/>
      <c r="E211" s="15"/>
      <c r="F211" s="15"/>
      <c r="T211" s="15"/>
      <c r="U211" s="15"/>
      <c r="V211" s="15"/>
      <c r="W211" s="15"/>
    </row>
    <row r="212" spans="1:23" x14ac:dyDescent="0.25">
      <c r="A212" s="15"/>
      <c r="B212" s="42"/>
      <c r="C212" s="15"/>
      <c r="D212" s="15"/>
      <c r="E212" s="15"/>
      <c r="F212" s="15"/>
      <c r="T212" s="15"/>
      <c r="U212" s="15"/>
      <c r="V212" s="15"/>
      <c r="W212" s="15"/>
    </row>
    <row r="213" spans="1:23" x14ac:dyDescent="0.25">
      <c r="A213" s="15"/>
      <c r="B213" s="42"/>
      <c r="C213" s="15"/>
      <c r="D213" s="15"/>
      <c r="E213" s="15"/>
      <c r="F213" s="15"/>
      <c r="T213" s="15"/>
      <c r="U213" s="15"/>
      <c r="V213" s="15"/>
      <c r="W213" s="15"/>
    </row>
    <row r="214" spans="1:23" x14ac:dyDescent="0.25">
      <c r="A214" s="15"/>
      <c r="B214" s="42"/>
      <c r="C214" s="15"/>
      <c r="D214" s="15"/>
      <c r="E214" s="15"/>
      <c r="F214" s="15"/>
      <c r="T214" s="15"/>
      <c r="U214" s="15"/>
      <c r="V214" s="15"/>
      <c r="W214" s="15"/>
    </row>
    <row r="215" spans="1:23" x14ac:dyDescent="0.25">
      <c r="A215" s="15"/>
      <c r="B215" s="42"/>
      <c r="C215" s="15"/>
      <c r="D215" s="15"/>
      <c r="E215" s="15"/>
      <c r="F215" s="15"/>
      <c r="T215" s="15"/>
      <c r="U215" s="15"/>
      <c r="V215" s="15"/>
      <c r="W215" s="15"/>
    </row>
    <row r="216" spans="1:23" x14ac:dyDescent="0.25">
      <c r="A216" s="15"/>
      <c r="B216" s="42"/>
      <c r="C216" s="15"/>
      <c r="D216" s="15"/>
      <c r="E216" s="15"/>
      <c r="F216" s="15"/>
      <c r="T216" s="15"/>
      <c r="U216" s="15"/>
      <c r="V216" s="15"/>
      <c r="W216" s="15"/>
    </row>
    <row r="217" spans="1:23" x14ac:dyDescent="0.25">
      <c r="A217" s="15"/>
      <c r="B217" s="42"/>
      <c r="C217" s="15"/>
      <c r="D217" s="15"/>
      <c r="E217" s="15"/>
      <c r="F217" s="15"/>
      <c r="T217" s="15"/>
      <c r="U217" s="15"/>
      <c r="V217" s="15"/>
      <c r="W217" s="15"/>
    </row>
    <row r="218" spans="1:23" x14ac:dyDescent="0.25">
      <c r="A218" s="15"/>
      <c r="B218" s="42"/>
      <c r="C218" s="15"/>
      <c r="D218" s="15"/>
      <c r="E218" s="15"/>
      <c r="F218" s="15"/>
      <c r="T218" s="15"/>
      <c r="U218" s="15"/>
      <c r="V218" s="15"/>
      <c r="W218" s="15"/>
    </row>
    <row r="219" spans="1:23" x14ac:dyDescent="0.25">
      <c r="A219" s="15"/>
      <c r="B219" s="42"/>
      <c r="C219" s="15"/>
      <c r="D219" s="15"/>
      <c r="E219" s="15"/>
      <c r="F219" s="15"/>
      <c r="T219" s="15"/>
      <c r="U219" s="15"/>
      <c r="V219" s="15"/>
      <c r="W219" s="15"/>
    </row>
    <row r="220" spans="1:23" x14ac:dyDescent="0.25">
      <c r="A220" s="15"/>
      <c r="B220" s="42"/>
      <c r="C220" s="15"/>
      <c r="D220" s="15"/>
      <c r="E220" s="15"/>
      <c r="F220" s="15"/>
      <c r="T220" s="15"/>
      <c r="U220" s="15"/>
      <c r="V220" s="15"/>
      <c r="W220" s="15"/>
    </row>
    <row r="221" spans="1:23" x14ac:dyDescent="0.25">
      <c r="A221" s="15"/>
      <c r="B221" s="42"/>
      <c r="C221" s="15"/>
      <c r="D221" s="15"/>
      <c r="E221" s="15"/>
      <c r="F221" s="15"/>
      <c r="T221" s="15"/>
      <c r="U221" s="15"/>
      <c r="V221" s="15"/>
      <c r="W221" s="15"/>
    </row>
    <row r="222" spans="1:23" x14ac:dyDescent="0.25">
      <c r="A222" s="15"/>
      <c r="B222" s="42"/>
      <c r="C222" s="15"/>
      <c r="D222" s="15"/>
      <c r="E222" s="15"/>
      <c r="F222" s="15"/>
      <c r="T222" s="15"/>
      <c r="U222" s="15"/>
      <c r="V222" s="15"/>
      <c r="W222" s="15"/>
    </row>
    <row r="223" spans="1:23" x14ac:dyDescent="0.25">
      <c r="A223" s="15"/>
      <c r="B223" s="42"/>
      <c r="C223" s="15"/>
      <c r="D223" s="15"/>
      <c r="E223" s="15"/>
      <c r="F223" s="15"/>
      <c r="T223" s="15"/>
      <c r="U223" s="15"/>
      <c r="V223" s="15"/>
      <c r="W223" s="15"/>
    </row>
    <row r="224" spans="1:23" x14ac:dyDescent="0.25">
      <c r="A224" s="15"/>
      <c r="B224" s="42"/>
      <c r="C224" s="15"/>
      <c r="D224" s="15"/>
      <c r="E224" s="15"/>
      <c r="F224" s="15"/>
      <c r="T224" s="15"/>
      <c r="U224" s="15"/>
      <c r="V224" s="15"/>
      <c r="W224" s="15"/>
    </row>
    <row r="225" spans="1:23" x14ac:dyDescent="0.25">
      <c r="A225" s="15"/>
      <c r="B225" s="42"/>
      <c r="C225" s="15"/>
      <c r="D225" s="15"/>
      <c r="E225" s="15"/>
      <c r="F225" s="15"/>
      <c r="T225" s="15"/>
      <c r="U225" s="15"/>
      <c r="V225" s="15"/>
      <c r="W225" s="15"/>
    </row>
    <row r="226" spans="1:23" x14ac:dyDescent="0.25">
      <c r="A226" s="15"/>
      <c r="B226" s="42"/>
      <c r="C226" s="15"/>
      <c r="D226" s="15"/>
      <c r="E226" s="15"/>
      <c r="F226" s="15"/>
      <c r="T226" s="15"/>
      <c r="U226" s="15"/>
      <c r="V226" s="15"/>
      <c r="W226" s="15"/>
    </row>
    <row r="227" spans="1:23" x14ac:dyDescent="0.25">
      <c r="A227" s="15"/>
      <c r="B227" s="42"/>
      <c r="C227" s="15"/>
      <c r="D227" s="15"/>
      <c r="E227" s="15"/>
      <c r="F227" s="15"/>
      <c r="T227" s="15"/>
      <c r="U227" s="15"/>
      <c r="V227" s="15"/>
      <c r="W227" s="15"/>
    </row>
    <row r="228" spans="1:23" x14ac:dyDescent="0.25">
      <c r="A228" s="15"/>
      <c r="B228" s="42"/>
      <c r="C228" s="15"/>
      <c r="D228" s="15"/>
      <c r="E228" s="15"/>
      <c r="F228" s="15"/>
      <c r="T228" s="15"/>
      <c r="U228" s="15"/>
      <c r="V228" s="15"/>
      <c r="W228" s="15"/>
    </row>
    <row r="229" spans="1:23" x14ac:dyDescent="0.25">
      <c r="A229" s="15"/>
      <c r="B229" s="42"/>
      <c r="C229" s="15"/>
      <c r="D229" s="15"/>
      <c r="E229" s="15"/>
      <c r="F229" s="15"/>
      <c r="T229" s="15"/>
      <c r="U229" s="15"/>
      <c r="V229" s="15"/>
      <c r="W229" s="15"/>
    </row>
    <row r="230" spans="1:23" x14ac:dyDescent="0.25">
      <c r="A230" s="15"/>
      <c r="B230" s="42"/>
      <c r="C230" s="15"/>
      <c r="D230" s="15"/>
      <c r="E230" s="15"/>
      <c r="F230" s="15"/>
      <c r="T230" s="15"/>
      <c r="U230" s="15"/>
      <c r="V230" s="15"/>
      <c r="W230" s="15"/>
    </row>
    <row r="231" spans="1:23" x14ac:dyDescent="0.25">
      <c r="A231" s="15"/>
      <c r="B231" s="42"/>
      <c r="C231" s="15"/>
      <c r="D231" s="15"/>
      <c r="E231" s="15"/>
      <c r="F231" s="15"/>
      <c r="T231" s="15"/>
      <c r="U231" s="15"/>
      <c r="V231" s="15"/>
      <c r="W231" s="15"/>
    </row>
    <row r="232" spans="1:23" x14ac:dyDescent="0.25">
      <c r="A232" s="15"/>
      <c r="B232" s="42"/>
      <c r="C232" s="15"/>
      <c r="D232" s="15"/>
      <c r="E232" s="15"/>
      <c r="F232" s="15"/>
      <c r="T232" s="15"/>
      <c r="U232" s="15"/>
      <c r="V232" s="15"/>
      <c r="W232" s="15"/>
    </row>
    <row r="233" spans="1:23" x14ac:dyDescent="0.25">
      <c r="A233" s="15"/>
      <c r="B233" s="42"/>
      <c r="C233" s="15"/>
      <c r="D233" s="15"/>
      <c r="E233" s="15"/>
      <c r="F233" s="15"/>
      <c r="T233" s="15"/>
      <c r="U233" s="15"/>
      <c r="V233" s="15"/>
      <c r="W233" s="15"/>
    </row>
    <row r="234" spans="1:23" x14ac:dyDescent="0.25">
      <c r="A234" s="15"/>
      <c r="B234" s="42"/>
      <c r="C234" s="15"/>
      <c r="D234" s="15"/>
      <c r="E234" s="15"/>
      <c r="F234" s="15"/>
      <c r="T234" s="15"/>
      <c r="U234" s="15"/>
      <c r="V234" s="15"/>
      <c r="W234" s="15"/>
    </row>
    <row r="235" spans="1:23" x14ac:dyDescent="0.25">
      <c r="A235" s="15"/>
      <c r="B235" s="42"/>
      <c r="C235" s="15"/>
      <c r="D235" s="15"/>
      <c r="E235" s="15"/>
      <c r="F235" s="15"/>
      <c r="T235" s="15"/>
      <c r="U235" s="15"/>
      <c r="V235" s="15"/>
      <c r="W235" s="15"/>
    </row>
    <row r="236" spans="1:23" x14ac:dyDescent="0.25">
      <c r="A236" s="15"/>
      <c r="B236" s="42"/>
      <c r="C236" s="15"/>
      <c r="D236" s="15"/>
      <c r="E236" s="15"/>
      <c r="F236" s="15"/>
      <c r="T236" s="15"/>
      <c r="U236" s="15"/>
      <c r="V236" s="15"/>
      <c r="W236" s="15"/>
    </row>
    <row r="237" spans="1:23" x14ac:dyDescent="0.25">
      <c r="A237" s="15"/>
      <c r="B237" s="42"/>
      <c r="C237" s="15"/>
      <c r="D237" s="15"/>
      <c r="E237" s="15"/>
      <c r="F237" s="15"/>
      <c r="T237" s="15"/>
      <c r="U237" s="15"/>
      <c r="V237" s="15"/>
      <c r="W237" s="15"/>
    </row>
    <row r="238" spans="1:23" x14ac:dyDescent="0.25">
      <c r="A238" s="15"/>
      <c r="B238" s="42"/>
      <c r="C238" s="15"/>
      <c r="D238" s="15"/>
      <c r="E238" s="15"/>
      <c r="F238" s="15"/>
      <c r="T238" s="15"/>
      <c r="U238" s="15"/>
      <c r="V238" s="15"/>
      <c r="W238" s="15"/>
    </row>
    <row r="239" spans="1:23" x14ac:dyDescent="0.25">
      <c r="A239" s="15"/>
      <c r="B239" s="42"/>
      <c r="C239" s="15"/>
      <c r="D239" s="15"/>
      <c r="E239" s="15"/>
      <c r="F239" s="15"/>
      <c r="T239" s="15"/>
      <c r="U239" s="15"/>
      <c r="V239" s="15"/>
      <c r="W239" s="15"/>
    </row>
    <row r="240" spans="1:23" x14ac:dyDescent="0.25">
      <c r="A240" s="15"/>
      <c r="B240" s="42"/>
      <c r="C240" s="15"/>
      <c r="D240" s="15"/>
      <c r="E240" s="15"/>
      <c r="F240" s="15"/>
      <c r="T240" s="15"/>
      <c r="U240" s="15"/>
      <c r="V240" s="15"/>
      <c r="W240" s="15"/>
    </row>
    <row r="241" spans="1:23" x14ac:dyDescent="0.25">
      <c r="A241" s="15"/>
      <c r="B241" s="42"/>
      <c r="C241" s="15"/>
      <c r="D241" s="15"/>
      <c r="E241" s="15"/>
      <c r="F241" s="15"/>
      <c r="T241" s="15"/>
      <c r="U241" s="15"/>
      <c r="V241" s="15"/>
      <c r="W241" s="15"/>
    </row>
    <row r="242" spans="1:23" x14ac:dyDescent="0.25">
      <c r="A242" s="15"/>
      <c r="B242" s="42"/>
      <c r="C242" s="15"/>
      <c r="D242" s="15"/>
      <c r="E242" s="15"/>
      <c r="F242" s="15"/>
      <c r="T242" s="15"/>
      <c r="U242" s="15"/>
      <c r="V242" s="15"/>
      <c r="W242" s="15"/>
    </row>
    <row r="243" spans="1:23" x14ac:dyDescent="0.25">
      <c r="A243" s="15"/>
      <c r="B243" s="42"/>
      <c r="C243" s="15"/>
      <c r="D243" s="15"/>
      <c r="E243" s="15"/>
      <c r="F243" s="15"/>
      <c r="T243" s="15"/>
      <c r="U243" s="15"/>
      <c r="V243" s="15"/>
      <c r="W243" s="15"/>
    </row>
    <row r="244" spans="1:23" x14ac:dyDescent="0.25">
      <c r="A244" s="15"/>
      <c r="B244" s="42"/>
      <c r="C244" s="15"/>
      <c r="D244" s="15"/>
      <c r="E244" s="15"/>
      <c r="F244" s="15"/>
      <c r="T244" s="15"/>
      <c r="U244" s="15"/>
      <c r="V244" s="15"/>
      <c r="W244" s="15"/>
    </row>
    <row r="245" spans="1:23" x14ac:dyDescent="0.25">
      <c r="A245" s="15"/>
      <c r="B245" s="42"/>
      <c r="C245" s="15"/>
      <c r="D245" s="15"/>
      <c r="E245" s="15"/>
      <c r="F245" s="15"/>
      <c r="T245" s="15"/>
      <c r="U245" s="15"/>
      <c r="V245" s="15"/>
      <c r="W245" s="15"/>
    </row>
    <row r="246" spans="1:23" x14ac:dyDescent="0.25">
      <c r="A246" s="15"/>
      <c r="B246" s="42"/>
      <c r="C246" s="15"/>
      <c r="D246" s="15"/>
      <c r="E246" s="15"/>
      <c r="F246" s="15"/>
      <c r="T246" s="15"/>
      <c r="U246" s="15"/>
      <c r="V246" s="15"/>
      <c r="W246" s="15"/>
    </row>
    <row r="247" spans="1:23" x14ac:dyDescent="0.25">
      <c r="A247" s="15"/>
      <c r="B247" s="42"/>
      <c r="C247" s="15"/>
      <c r="D247" s="15"/>
      <c r="E247" s="15"/>
      <c r="F247" s="15"/>
      <c r="T247" s="15"/>
      <c r="U247" s="15"/>
      <c r="V247" s="15"/>
      <c r="W247" s="15"/>
    </row>
    <row r="248" spans="1:23" x14ac:dyDescent="0.25">
      <c r="A248" s="15"/>
      <c r="B248" s="42"/>
      <c r="C248" s="15"/>
      <c r="D248" s="15"/>
      <c r="E248" s="15"/>
      <c r="F248" s="15"/>
      <c r="T248" s="15"/>
      <c r="U248" s="15"/>
      <c r="V248" s="15"/>
      <c r="W248" s="15"/>
    </row>
    <row r="249" spans="1:23" x14ac:dyDescent="0.25">
      <c r="A249" s="15"/>
      <c r="B249" s="42"/>
      <c r="C249" s="15"/>
      <c r="D249" s="15"/>
      <c r="E249" s="15"/>
      <c r="F249" s="15"/>
      <c r="T249" s="15"/>
      <c r="U249" s="15"/>
      <c r="V249" s="15"/>
      <c r="W249" s="15"/>
    </row>
    <row r="250" spans="1:23" x14ac:dyDescent="0.25">
      <c r="A250" s="15"/>
      <c r="B250" s="42"/>
      <c r="C250" s="15"/>
      <c r="D250" s="15"/>
      <c r="E250" s="15"/>
      <c r="F250" s="15"/>
      <c r="T250" s="15"/>
      <c r="U250" s="15"/>
      <c r="V250" s="15"/>
      <c r="W250" s="15"/>
    </row>
    <row r="251" spans="1:23" x14ac:dyDescent="0.25">
      <c r="A251" s="15"/>
      <c r="B251" s="42"/>
      <c r="C251" s="15"/>
      <c r="D251" s="15"/>
      <c r="E251" s="15"/>
      <c r="F251" s="15"/>
      <c r="T251" s="15"/>
      <c r="U251" s="15"/>
      <c r="V251" s="15"/>
      <c r="W251" s="15"/>
    </row>
    <row r="252" spans="1:23" x14ac:dyDescent="0.25">
      <c r="A252" s="15"/>
      <c r="B252" s="42"/>
      <c r="C252" s="15"/>
      <c r="D252" s="15"/>
      <c r="E252" s="15"/>
      <c r="F252" s="15"/>
      <c r="T252" s="15"/>
      <c r="U252" s="15"/>
      <c r="V252" s="15"/>
      <c r="W252" s="15"/>
    </row>
    <row r="253" spans="1:23" x14ac:dyDescent="0.25">
      <c r="A253" s="15"/>
      <c r="B253" s="42"/>
      <c r="C253" s="15"/>
      <c r="D253" s="15"/>
      <c r="E253" s="15"/>
      <c r="F253" s="15"/>
      <c r="T253" s="15"/>
      <c r="U253" s="15"/>
      <c r="V253" s="15"/>
      <c r="W253" s="15"/>
    </row>
    <row r="254" spans="1:23" x14ac:dyDescent="0.25">
      <c r="A254" s="15"/>
      <c r="B254" s="42"/>
      <c r="C254" s="15"/>
      <c r="D254" s="15"/>
      <c r="E254" s="15"/>
      <c r="F254" s="15"/>
      <c r="T254" s="15"/>
      <c r="U254" s="15"/>
      <c r="V254" s="15"/>
      <c r="W254" s="15"/>
    </row>
    <row r="255" spans="1:23" x14ac:dyDescent="0.25">
      <c r="A255" s="15"/>
      <c r="B255" s="42"/>
      <c r="C255" s="15"/>
      <c r="D255" s="15"/>
      <c r="E255" s="15"/>
      <c r="F255" s="15"/>
      <c r="T255" s="15"/>
      <c r="U255" s="15"/>
      <c r="V255" s="15"/>
      <c r="W255" s="15"/>
    </row>
    <row r="256" spans="1:23" x14ac:dyDescent="0.25">
      <c r="A256" s="15"/>
      <c r="B256" s="42"/>
      <c r="C256" s="15"/>
      <c r="D256" s="15"/>
      <c r="E256" s="15"/>
      <c r="F256" s="15"/>
      <c r="T256" s="15"/>
      <c r="U256" s="15"/>
      <c r="V256" s="15"/>
      <c r="W256" s="15"/>
    </row>
    <row r="257" spans="1:23" x14ac:dyDescent="0.25">
      <c r="A257" s="15"/>
      <c r="B257" s="42"/>
      <c r="C257" s="15"/>
      <c r="D257" s="15"/>
      <c r="E257" s="15"/>
      <c r="F257" s="15"/>
      <c r="T257" s="15"/>
      <c r="U257" s="15"/>
      <c r="V257" s="15"/>
      <c r="W257" s="15"/>
    </row>
    <row r="258" spans="1:23" x14ac:dyDescent="0.25">
      <c r="A258" s="15"/>
      <c r="B258" s="42"/>
      <c r="C258" s="15"/>
      <c r="D258" s="15"/>
      <c r="E258" s="15"/>
      <c r="F258" s="15"/>
      <c r="T258" s="15"/>
      <c r="U258" s="15"/>
      <c r="V258" s="15"/>
      <c r="W258" s="15"/>
    </row>
    <row r="259" spans="1:23" x14ac:dyDescent="0.25">
      <c r="A259" s="15"/>
      <c r="B259" s="42"/>
      <c r="C259" s="15"/>
      <c r="D259" s="15"/>
      <c r="E259" s="15"/>
      <c r="F259" s="15"/>
      <c r="T259" s="15"/>
      <c r="U259" s="15"/>
      <c r="V259" s="15"/>
      <c r="W259" s="15"/>
    </row>
    <row r="260" spans="1:23" x14ac:dyDescent="0.25">
      <c r="A260" s="15"/>
      <c r="B260" s="42"/>
      <c r="C260" s="15"/>
      <c r="D260" s="15"/>
      <c r="E260" s="15"/>
      <c r="F260" s="15"/>
      <c r="T260" s="15"/>
      <c r="U260" s="15"/>
      <c r="V260" s="15"/>
      <c r="W260" s="15"/>
    </row>
    <row r="261" spans="1:23" x14ac:dyDescent="0.25">
      <c r="A261" s="15"/>
      <c r="B261" s="42"/>
      <c r="C261" s="15"/>
      <c r="D261" s="15"/>
      <c r="E261" s="15"/>
      <c r="F261" s="15"/>
      <c r="T261" s="15"/>
      <c r="U261" s="15"/>
      <c r="V261" s="15"/>
      <c r="W261" s="15"/>
    </row>
    <row r="262" spans="1:23" x14ac:dyDescent="0.25">
      <c r="A262" s="15"/>
      <c r="B262" s="42"/>
      <c r="C262" s="15"/>
      <c r="D262" s="15"/>
      <c r="E262" s="15"/>
      <c r="F262" s="15"/>
      <c r="T262" s="15"/>
      <c r="U262" s="15"/>
      <c r="V262" s="15"/>
      <c r="W262" s="15"/>
    </row>
    <row r="263" spans="1:23" x14ac:dyDescent="0.25">
      <c r="A263" s="15"/>
      <c r="B263" s="42"/>
      <c r="C263" s="15"/>
      <c r="D263" s="15"/>
      <c r="E263" s="15"/>
      <c r="F263" s="15"/>
      <c r="T263" s="15"/>
      <c r="U263" s="15"/>
      <c r="V263" s="15"/>
      <c r="W263" s="15"/>
    </row>
    <row r="264" spans="1:23" x14ac:dyDescent="0.25">
      <c r="A264" s="15"/>
      <c r="B264" s="42"/>
      <c r="C264" s="15"/>
      <c r="D264" s="15"/>
      <c r="E264" s="15"/>
      <c r="F264" s="15"/>
      <c r="T264" s="15"/>
      <c r="U264" s="15"/>
      <c r="V264" s="15"/>
      <c r="W264" s="15"/>
    </row>
    <row r="265" spans="1:23" x14ac:dyDescent="0.25">
      <c r="A265" s="15"/>
      <c r="B265" s="42"/>
      <c r="C265" s="15"/>
      <c r="D265" s="15"/>
      <c r="E265" s="15"/>
      <c r="F265" s="15"/>
      <c r="T265" s="15"/>
      <c r="U265" s="15"/>
      <c r="V265" s="15"/>
      <c r="W265" s="15"/>
    </row>
    <row r="266" spans="1:23" x14ac:dyDescent="0.25">
      <c r="A266" s="15"/>
      <c r="B266" s="42"/>
      <c r="C266" s="15"/>
      <c r="D266" s="15"/>
      <c r="E266" s="15"/>
      <c r="F266" s="15"/>
      <c r="T266" s="15"/>
      <c r="U266" s="15"/>
      <c r="V266" s="15"/>
      <c r="W266" s="15"/>
    </row>
    <row r="267" spans="1:23" x14ac:dyDescent="0.25">
      <c r="A267" s="15"/>
      <c r="B267" s="42"/>
      <c r="C267" s="15"/>
      <c r="D267" s="15"/>
      <c r="E267" s="15"/>
      <c r="F267" s="15"/>
      <c r="T267" s="15"/>
      <c r="U267" s="15"/>
      <c r="V267" s="15"/>
      <c r="W267" s="15"/>
    </row>
    <row r="268" spans="1:23" x14ac:dyDescent="0.25">
      <c r="A268" s="15"/>
      <c r="B268" s="42"/>
      <c r="C268" s="15"/>
      <c r="D268" s="15"/>
      <c r="E268" s="15"/>
      <c r="F268" s="15"/>
      <c r="T268" s="15"/>
      <c r="U268" s="15"/>
      <c r="V268" s="15"/>
      <c r="W268" s="15"/>
    </row>
    <row r="269" spans="1:23" x14ac:dyDescent="0.25">
      <c r="A269" s="15"/>
      <c r="B269" s="42"/>
      <c r="C269" s="15"/>
      <c r="D269" s="15"/>
      <c r="E269" s="15"/>
      <c r="F269" s="15"/>
      <c r="T269" s="15"/>
      <c r="U269" s="15"/>
      <c r="V269" s="15"/>
      <c r="W269" s="15"/>
    </row>
    <row r="270" spans="1:23" x14ac:dyDescent="0.25">
      <c r="A270" s="15"/>
      <c r="B270" s="42"/>
      <c r="C270" s="15"/>
      <c r="D270" s="15"/>
      <c r="E270" s="15"/>
      <c r="F270" s="15"/>
      <c r="T270" s="15"/>
      <c r="U270" s="15"/>
      <c r="V270" s="15"/>
      <c r="W270" s="15"/>
    </row>
    <row r="271" spans="1:23" x14ac:dyDescent="0.25">
      <c r="A271" s="15"/>
      <c r="B271" s="42"/>
      <c r="C271" s="15"/>
      <c r="D271" s="15"/>
      <c r="E271" s="15"/>
      <c r="F271" s="15"/>
      <c r="T271" s="15"/>
      <c r="U271" s="15"/>
      <c r="V271" s="15"/>
      <c r="W271" s="15"/>
    </row>
    <row r="272" spans="1:23" x14ac:dyDescent="0.25">
      <c r="A272" s="15"/>
      <c r="B272" s="42"/>
      <c r="C272" s="15"/>
      <c r="D272" s="15"/>
      <c r="E272" s="15"/>
      <c r="F272" s="15"/>
      <c r="T272" s="15"/>
      <c r="U272" s="15"/>
      <c r="V272" s="15"/>
      <c r="W272" s="15"/>
    </row>
    <row r="273" spans="1:23" x14ac:dyDescent="0.25">
      <c r="A273" s="15"/>
      <c r="B273" s="42"/>
      <c r="C273" s="15"/>
      <c r="D273" s="15"/>
      <c r="E273" s="15"/>
      <c r="F273" s="15"/>
      <c r="T273" s="15"/>
      <c r="U273" s="15"/>
      <c r="V273" s="15"/>
      <c r="W273" s="15"/>
    </row>
    <row r="274" spans="1:23" x14ac:dyDescent="0.25">
      <c r="A274" s="15"/>
      <c r="B274" s="42"/>
      <c r="C274" s="15"/>
      <c r="D274" s="15"/>
      <c r="E274" s="15"/>
      <c r="F274" s="15"/>
      <c r="T274" s="15"/>
      <c r="U274" s="15"/>
      <c r="V274" s="15"/>
      <c r="W274" s="15"/>
    </row>
    <row r="275" spans="1:23" x14ac:dyDescent="0.25">
      <c r="A275" s="15"/>
      <c r="B275" s="42"/>
      <c r="C275" s="15"/>
      <c r="D275" s="15"/>
      <c r="E275" s="15"/>
      <c r="F275" s="15"/>
      <c r="T275" s="15"/>
      <c r="U275" s="15"/>
      <c r="V275" s="15"/>
      <c r="W275" s="15"/>
    </row>
    <row r="276" spans="1:23" x14ac:dyDescent="0.25">
      <c r="A276" s="15"/>
      <c r="B276" s="42"/>
      <c r="C276" s="15"/>
      <c r="D276" s="15"/>
      <c r="E276" s="15"/>
      <c r="F276" s="15"/>
      <c r="T276" s="15"/>
      <c r="U276" s="15"/>
      <c r="V276" s="15"/>
      <c r="W276" s="15"/>
    </row>
    <row r="277" spans="1:23" x14ac:dyDescent="0.25">
      <c r="A277" s="15"/>
      <c r="B277" s="42"/>
      <c r="C277" s="15"/>
      <c r="D277" s="15"/>
      <c r="E277" s="15"/>
      <c r="F277" s="15"/>
      <c r="T277" s="15"/>
      <c r="U277" s="15"/>
      <c r="V277" s="15"/>
      <c r="W277" s="15"/>
    </row>
    <row r="278" spans="1:23" x14ac:dyDescent="0.25">
      <c r="A278" s="15"/>
      <c r="B278" s="42"/>
      <c r="C278" s="15"/>
      <c r="D278" s="15"/>
      <c r="E278" s="15"/>
      <c r="F278" s="15"/>
      <c r="T278" s="15"/>
      <c r="U278" s="15"/>
      <c r="V278" s="15"/>
      <c r="W278" s="15"/>
    </row>
    <row r="279" spans="1:23" x14ac:dyDescent="0.25">
      <c r="A279" s="15"/>
      <c r="B279" s="42"/>
      <c r="C279" s="15"/>
      <c r="D279" s="15"/>
      <c r="E279" s="15"/>
      <c r="F279" s="15"/>
      <c r="T279" s="15"/>
      <c r="U279" s="15"/>
      <c r="V279" s="15"/>
      <c r="W279" s="15"/>
    </row>
    <row r="280" spans="1:23" x14ac:dyDescent="0.25">
      <c r="A280" s="15"/>
      <c r="B280" s="42"/>
      <c r="C280" s="15"/>
      <c r="D280" s="15"/>
      <c r="E280" s="15"/>
      <c r="F280" s="15"/>
      <c r="T280" s="15"/>
      <c r="U280" s="15"/>
      <c r="V280" s="15"/>
      <c r="W280" s="15"/>
    </row>
    <row r="281" spans="1:23" x14ac:dyDescent="0.25">
      <c r="A281" s="15"/>
      <c r="B281" s="42"/>
      <c r="C281" s="15"/>
      <c r="D281" s="15"/>
      <c r="E281" s="15"/>
      <c r="F281" s="15"/>
      <c r="T281" s="15"/>
      <c r="U281" s="15"/>
      <c r="V281" s="15"/>
      <c r="W281" s="15"/>
    </row>
    <row r="282" spans="1:23" x14ac:dyDescent="0.25">
      <c r="A282" s="15"/>
      <c r="B282" s="42"/>
      <c r="C282" s="15"/>
      <c r="D282" s="15"/>
      <c r="E282" s="15"/>
      <c r="F282" s="15"/>
      <c r="T282" s="15"/>
      <c r="U282" s="15"/>
      <c r="V282" s="15"/>
      <c r="W282" s="15"/>
    </row>
    <row r="283" spans="1:23" x14ac:dyDescent="0.25">
      <c r="A283" s="15"/>
      <c r="B283" s="42"/>
      <c r="C283" s="15"/>
      <c r="D283" s="15"/>
      <c r="E283" s="15"/>
      <c r="F283" s="15"/>
      <c r="T283" s="15"/>
      <c r="U283" s="15"/>
      <c r="V283" s="15"/>
      <c r="W283" s="15"/>
    </row>
    <row r="284" spans="1:23" x14ac:dyDescent="0.25">
      <c r="A284" s="15"/>
      <c r="B284" s="42"/>
      <c r="C284" s="15"/>
      <c r="D284" s="15"/>
      <c r="E284" s="15"/>
      <c r="F284" s="15"/>
      <c r="T284" s="15"/>
      <c r="U284" s="15"/>
      <c r="V284" s="15"/>
      <c r="W284" s="15"/>
    </row>
    <row r="285" spans="1:23" x14ac:dyDescent="0.25">
      <c r="A285" s="15"/>
      <c r="B285" s="42"/>
      <c r="C285" s="15"/>
      <c r="D285" s="15"/>
      <c r="E285" s="15"/>
      <c r="F285" s="15"/>
      <c r="T285" s="15"/>
      <c r="U285" s="15"/>
      <c r="V285" s="15"/>
      <c r="W285" s="15"/>
    </row>
    <row r="286" spans="1:23" x14ac:dyDescent="0.25">
      <c r="A286" s="15"/>
      <c r="B286" s="42"/>
      <c r="C286" s="15"/>
      <c r="D286" s="15"/>
      <c r="E286" s="15"/>
      <c r="F286" s="15"/>
      <c r="T286" s="15"/>
      <c r="U286" s="15"/>
      <c r="V286" s="15"/>
      <c r="W286" s="15"/>
    </row>
    <row r="287" spans="1:23" x14ac:dyDescent="0.25">
      <c r="A287" s="15"/>
      <c r="B287" s="42"/>
      <c r="C287" s="15"/>
      <c r="D287" s="15"/>
      <c r="E287" s="15"/>
      <c r="F287" s="15"/>
      <c r="T287" s="15"/>
      <c r="U287" s="15"/>
      <c r="V287" s="15"/>
      <c r="W287" s="15"/>
    </row>
    <row r="288" spans="1:23" x14ac:dyDescent="0.25">
      <c r="A288" s="15"/>
      <c r="B288" s="42"/>
      <c r="C288" s="15"/>
      <c r="D288" s="15"/>
      <c r="E288" s="15"/>
      <c r="F288" s="15"/>
      <c r="T288" s="15"/>
      <c r="U288" s="15"/>
      <c r="V288" s="15"/>
      <c r="W288" s="15"/>
    </row>
    <row r="289" spans="1:23" x14ac:dyDescent="0.25">
      <c r="A289" s="15"/>
      <c r="B289" s="42"/>
      <c r="C289" s="15"/>
      <c r="D289" s="15"/>
      <c r="E289" s="15"/>
      <c r="F289" s="15"/>
      <c r="T289" s="15"/>
      <c r="U289" s="15"/>
      <c r="V289" s="15"/>
      <c r="W289" s="15"/>
    </row>
    <row r="290" spans="1:23" x14ac:dyDescent="0.25">
      <c r="A290" s="15"/>
      <c r="B290" s="42"/>
      <c r="C290" s="15"/>
      <c r="D290" s="15"/>
      <c r="E290" s="15"/>
      <c r="F290" s="15"/>
      <c r="T290" s="15"/>
      <c r="U290" s="15"/>
      <c r="V290" s="15"/>
      <c r="W290" s="15"/>
    </row>
    <row r="291" spans="1:23" x14ac:dyDescent="0.25">
      <c r="A291" s="15"/>
      <c r="B291" s="42"/>
      <c r="C291" s="15"/>
      <c r="D291" s="15"/>
      <c r="E291" s="15"/>
      <c r="F291" s="15"/>
      <c r="T291" s="15"/>
      <c r="U291" s="15"/>
      <c r="V291" s="15"/>
      <c r="W291" s="15"/>
    </row>
    <row r="292" spans="1:23" x14ac:dyDescent="0.25">
      <c r="A292" s="15"/>
      <c r="B292" s="42"/>
      <c r="C292" s="15"/>
      <c r="D292" s="15"/>
      <c r="E292" s="15"/>
      <c r="F292" s="15"/>
      <c r="T292" s="15"/>
      <c r="U292" s="15"/>
      <c r="V292" s="15"/>
      <c r="W292" s="15"/>
    </row>
    <row r="293" spans="1:23" x14ac:dyDescent="0.25">
      <c r="A293" s="15"/>
      <c r="B293" s="42"/>
      <c r="C293" s="15"/>
      <c r="D293" s="15"/>
      <c r="E293" s="15"/>
      <c r="F293" s="15"/>
      <c r="T293" s="15"/>
      <c r="U293" s="15"/>
      <c r="V293" s="15"/>
      <c r="W293" s="15"/>
    </row>
    <row r="294" spans="1:23" x14ac:dyDescent="0.25">
      <c r="A294" s="15"/>
      <c r="B294" s="42"/>
      <c r="C294" s="15"/>
      <c r="D294" s="15"/>
      <c r="E294" s="15"/>
      <c r="F294" s="15"/>
      <c r="T294" s="15"/>
      <c r="U294" s="15"/>
      <c r="V294" s="15"/>
      <c r="W294" s="15"/>
    </row>
    <row r="295" spans="1:23" x14ac:dyDescent="0.25">
      <c r="A295" s="15"/>
      <c r="B295" s="42"/>
      <c r="C295" s="15"/>
      <c r="D295" s="15"/>
      <c r="E295" s="15"/>
      <c r="F295" s="15"/>
      <c r="T295" s="15"/>
      <c r="U295" s="15"/>
      <c r="V295" s="15"/>
      <c r="W295" s="15"/>
    </row>
    <row r="296" spans="1:23" x14ac:dyDescent="0.25">
      <c r="A296" s="15"/>
      <c r="B296" s="42"/>
      <c r="C296" s="15"/>
      <c r="D296" s="15"/>
      <c r="E296" s="15"/>
      <c r="F296" s="15"/>
      <c r="T296" s="15"/>
      <c r="U296" s="15"/>
      <c r="V296" s="15"/>
      <c r="W296" s="15"/>
    </row>
    <row r="297" spans="1:23" x14ac:dyDescent="0.25">
      <c r="A297" s="15"/>
      <c r="B297" s="42"/>
      <c r="C297" s="15"/>
      <c r="D297" s="15"/>
      <c r="E297" s="15"/>
      <c r="F297" s="15"/>
      <c r="T297" s="15"/>
      <c r="U297" s="15"/>
      <c r="V297" s="15"/>
      <c r="W297" s="15"/>
    </row>
    <row r="298" spans="1:23" x14ac:dyDescent="0.25">
      <c r="A298" s="15"/>
      <c r="B298" s="42"/>
      <c r="C298" s="15"/>
      <c r="D298" s="15"/>
      <c r="E298" s="15"/>
      <c r="F298" s="15"/>
      <c r="T298" s="15"/>
      <c r="U298" s="15"/>
      <c r="V298" s="15"/>
      <c r="W298" s="15"/>
    </row>
    <row r="299" spans="1:23" x14ac:dyDescent="0.25">
      <c r="A299" s="15"/>
      <c r="B299" s="42"/>
      <c r="C299" s="15"/>
      <c r="D299" s="15"/>
      <c r="E299" s="15"/>
      <c r="F299" s="15"/>
      <c r="T299" s="15"/>
      <c r="U299" s="15"/>
      <c r="V299" s="15"/>
      <c r="W299" s="15"/>
    </row>
    <row r="300" spans="1:23" x14ac:dyDescent="0.25">
      <c r="A300" s="15"/>
      <c r="B300" s="42"/>
      <c r="C300" s="15"/>
      <c r="D300" s="15"/>
      <c r="E300" s="15"/>
      <c r="F300" s="15"/>
      <c r="T300" s="15"/>
      <c r="U300" s="15"/>
      <c r="V300" s="15"/>
      <c r="W300" s="15"/>
    </row>
    <row r="301" spans="1:23" x14ac:dyDescent="0.25">
      <c r="A301" s="15"/>
      <c r="B301" s="42"/>
      <c r="C301" s="15"/>
      <c r="D301" s="15"/>
      <c r="E301" s="15"/>
      <c r="F301" s="15"/>
      <c r="T301" s="15"/>
      <c r="U301" s="15"/>
      <c r="V301" s="15"/>
      <c r="W301" s="15"/>
    </row>
    <row r="302" spans="1:23" x14ac:dyDescent="0.25">
      <c r="A302" s="15"/>
      <c r="B302" s="42"/>
      <c r="C302" s="15"/>
      <c r="D302" s="15"/>
      <c r="E302" s="15"/>
      <c r="F302" s="15"/>
      <c r="T302" s="15"/>
      <c r="U302" s="15"/>
      <c r="V302" s="15"/>
      <c r="W302" s="15"/>
    </row>
    <row r="303" spans="1:23" x14ac:dyDescent="0.25">
      <c r="A303" s="15"/>
      <c r="B303" s="42"/>
      <c r="C303" s="15"/>
      <c r="D303" s="15"/>
      <c r="E303" s="15"/>
      <c r="F303" s="15"/>
      <c r="T303" s="15"/>
      <c r="U303" s="15"/>
      <c r="V303" s="15"/>
      <c r="W303" s="15"/>
    </row>
    <row r="304" spans="1:23" x14ac:dyDescent="0.25">
      <c r="A304" s="15"/>
      <c r="B304" s="42"/>
      <c r="C304" s="15"/>
      <c r="D304" s="15"/>
      <c r="E304" s="15"/>
      <c r="F304" s="15"/>
      <c r="T304" s="15"/>
      <c r="U304" s="15"/>
      <c r="V304" s="15"/>
      <c r="W304" s="15"/>
    </row>
    <row r="305" spans="1:23" x14ac:dyDescent="0.25">
      <c r="A305" s="15"/>
      <c r="B305" s="42"/>
      <c r="C305" s="15"/>
      <c r="D305" s="15"/>
      <c r="E305" s="15"/>
      <c r="F305" s="15"/>
      <c r="T305" s="15"/>
      <c r="U305" s="15"/>
      <c r="V305" s="15"/>
      <c r="W305" s="15"/>
    </row>
    <row r="306" spans="1:23" x14ac:dyDescent="0.25">
      <c r="A306" s="15"/>
      <c r="B306" s="42"/>
      <c r="C306" s="15"/>
      <c r="D306" s="15"/>
      <c r="E306" s="15"/>
      <c r="F306" s="15"/>
      <c r="T306" s="15"/>
      <c r="U306" s="15"/>
      <c r="V306" s="15"/>
      <c r="W306" s="15"/>
    </row>
    <row r="307" spans="1:23" x14ac:dyDescent="0.25">
      <c r="A307" s="15"/>
      <c r="B307" s="42"/>
      <c r="C307" s="15"/>
      <c r="D307" s="15"/>
      <c r="E307" s="15"/>
      <c r="F307" s="15"/>
      <c r="T307" s="15"/>
      <c r="U307" s="15"/>
      <c r="V307" s="15"/>
      <c r="W307" s="15"/>
    </row>
    <row r="308" spans="1:23" x14ac:dyDescent="0.25">
      <c r="A308" s="15"/>
      <c r="B308" s="42"/>
      <c r="C308" s="15"/>
      <c r="D308" s="15"/>
      <c r="E308" s="15"/>
      <c r="F308" s="15"/>
      <c r="T308" s="15"/>
      <c r="U308" s="15"/>
      <c r="V308" s="15"/>
      <c r="W308" s="15"/>
    </row>
    <row r="309" spans="1:23" x14ac:dyDescent="0.25">
      <c r="A309" s="15"/>
      <c r="B309" s="42"/>
      <c r="C309" s="15"/>
      <c r="D309" s="15"/>
      <c r="E309" s="15"/>
      <c r="F309" s="15"/>
      <c r="T309" s="15"/>
      <c r="U309" s="15"/>
      <c r="V309" s="15"/>
      <c r="W309" s="15"/>
    </row>
    <row r="310" spans="1:23" x14ac:dyDescent="0.25">
      <c r="A310" s="15"/>
      <c r="B310" s="42"/>
      <c r="C310" s="15"/>
      <c r="D310" s="15"/>
      <c r="E310" s="15"/>
      <c r="F310" s="15"/>
      <c r="T310" s="15"/>
      <c r="U310" s="15"/>
      <c r="V310" s="15"/>
      <c r="W310" s="15"/>
    </row>
    <row r="311" spans="1:23" x14ac:dyDescent="0.25">
      <c r="A311" s="15"/>
      <c r="B311" s="42"/>
      <c r="C311" s="15"/>
      <c r="D311" s="15"/>
      <c r="E311" s="15"/>
      <c r="F311" s="15"/>
      <c r="T311" s="15"/>
      <c r="U311" s="15"/>
      <c r="V311" s="15"/>
      <c r="W311" s="15"/>
    </row>
    <row r="312" spans="1:23" x14ac:dyDescent="0.25">
      <c r="A312" s="15"/>
      <c r="B312" s="42"/>
      <c r="C312" s="15"/>
      <c r="D312" s="15"/>
      <c r="E312" s="15"/>
      <c r="F312" s="15"/>
      <c r="T312" s="15"/>
      <c r="U312" s="15"/>
      <c r="V312" s="15"/>
      <c r="W312" s="15"/>
    </row>
    <row r="313" spans="1:23" x14ac:dyDescent="0.25">
      <c r="A313" s="15"/>
      <c r="B313" s="42"/>
      <c r="C313" s="15"/>
      <c r="D313" s="15"/>
      <c r="E313" s="15"/>
      <c r="F313" s="15"/>
      <c r="T313" s="15"/>
      <c r="U313" s="15"/>
      <c r="V313" s="15"/>
      <c r="W313" s="15"/>
    </row>
    <row r="314" spans="1:23" x14ac:dyDescent="0.25">
      <c r="A314" s="15"/>
      <c r="B314" s="42"/>
      <c r="C314" s="15"/>
      <c r="D314" s="15"/>
      <c r="E314" s="15"/>
      <c r="F314" s="15"/>
      <c r="T314" s="15"/>
      <c r="U314" s="15"/>
      <c r="V314" s="15"/>
      <c r="W314" s="15"/>
    </row>
    <row r="315" spans="1:23" x14ac:dyDescent="0.25">
      <c r="A315" s="15"/>
      <c r="B315" s="42"/>
      <c r="C315" s="15"/>
      <c r="D315" s="15"/>
      <c r="E315" s="15"/>
      <c r="F315" s="15"/>
      <c r="T315" s="15"/>
      <c r="U315" s="15"/>
      <c r="V315" s="15"/>
      <c r="W315" s="15"/>
    </row>
    <row r="316" spans="1:23" x14ac:dyDescent="0.25">
      <c r="A316" s="15"/>
      <c r="B316" s="42"/>
      <c r="C316" s="15"/>
      <c r="D316" s="15"/>
      <c r="E316" s="15"/>
      <c r="F316" s="15"/>
      <c r="T316" s="15"/>
      <c r="U316" s="15"/>
      <c r="V316" s="15"/>
      <c r="W316" s="15"/>
    </row>
    <row r="317" spans="1:23" x14ac:dyDescent="0.25">
      <c r="A317" s="15"/>
      <c r="B317" s="42"/>
      <c r="C317" s="15"/>
      <c r="D317" s="15"/>
      <c r="E317" s="15"/>
      <c r="F317" s="15"/>
      <c r="T317" s="15"/>
      <c r="U317" s="15"/>
      <c r="V317" s="15"/>
      <c r="W317" s="15"/>
    </row>
    <row r="318" spans="1:23" x14ac:dyDescent="0.25">
      <c r="A318" s="15"/>
      <c r="B318" s="42"/>
      <c r="C318" s="15"/>
      <c r="D318" s="15"/>
      <c r="E318" s="15"/>
      <c r="F318" s="15"/>
      <c r="T318" s="15"/>
      <c r="U318" s="15"/>
      <c r="V318" s="15"/>
      <c r="W318" s="15"/>
    </row>
    <row r="319" spans="1:23" x14ac:dyDescent="0.25">
      <c r="A319" s="15"/>
      <c r="B319" s="42"/>
      <c r="C319" s="15"/>
      <c r="D319" s="15"/>
      <c r="E319" s="15"/>
      <c r="F319" s="15"/>
      <c r="T319" s="15"/>
      <c r="U319" s="15"/>
      <c r="V319" s="15"/>
      <c r="W319" s="15"/>
    </row>
    <row r="320" spans="1:23" x14ac:dyDescent="0.25">
      <c r="A320" s="15"/>
      <c r="B320" s="42"/>
      <c r="C320" s="15"/>
      <c r="D320" s="15"/>
      <c r="E320" s="15"/>
      <c r="F320" s="15"/>
      <c r="T320" s="15"/>
      <c r="U320" s="15"/>
      <c r="V320" s="15"/>
      <c r="W320" s="15"/>
    </row>
    <row r="321" spans="1:23" x14ac:dyDescent="0.25">
      <c r="A321" s="15"/>
      <c r="B321" s="42"/>
      <c r="C321" s="15"/>
      <c r="D321" s="15"/>
      <c r="E321" s="15"/>
      <c r="F321" s="15"/>
      <c r="T321" s="15"/>
      <c r="U321" s="15"/>
      <c r="V321" s="15"/>
      <c r="W321" s="15"/>
    </row>
    <row r="322" spans="1:23" x14ac:dyDescent="0.25">
      <c r="A322" s="15"/>
      <c r="B322" s="42"/>
      <c r="C322" s="15"/>
      <c r="D322" s="15"/>
      <c r="E322" s="15"/>
      <c r="F322" s="15"/>
      <c r="T322" s="15"/>
      <c r="U322" s="15"/>
      <c r="V322" s="15"/>
      <c r="W322" s="15"/>
    </row>
    <row r="323" spans="1:23" x14ac:dyDescent="0.25">
      <c r="A323" s="15"/>
      <c r="B323" s="42"/>
      <c r="C323" s="15"/>
      <c r="D323" s="15"/>
      <c r="E323" s="15"/>
      <c r="F323" s="15"/>
      <c r="T323" s="15"/>
      <c r="U323" s="15"/>
      <c r="V323" s="15"/>
      <c r="W323" s="15"/>
    </row>
    <row r="324" spans="1:23" x14ac:dyDescent="0.25">
      <c r="A324" s="15"/>
      <c r="B324" s="42"/>
      <c r="C324" s="15"/>
      <c r="D324" s="15"/>
      <c r="E324" s="15"/>
      <c r="F324" s="15"/>
      <c r="T324" s="15"/>
      <c r="U324" s="15"/>
      <c r="V324" s="15"/>
      <c r="W324" s="15"/>
    </row>
    <row r="325" spans="1:23" x14ac:dyDescent="0.25">
      <c r="A325" s="15"/>
      <c r="B325" s="42"/>
      <c r="C325" s="15"/>
      <c r="D325" s="15"/>
      <c r="E325" s="15"/>
      <c r="F325" s="15"/>
      <c r="T325" s="15"/>
      <c r="U325" s="15"/>
      <c r="V325" s="15"/>
      <c r="W325" s="15"/>
    </row>
    <row r="326" spans="1:23" x14ac:dyDescent="0.25">
      <c r="A326" s="15"/>
      <c r="B326" s="42"/>
      <c r="C326" s="15"/>
      <c r="D326" s="15"/>
      <c r="E326" s="15"/>
      <c r="F326" s="15"/>
      <c r="T326" s="15"/>
      <c r="U326" s="15"/>
      <c r="V326" s="15"/>
      <c r="W326" s="15"/>
    </row>
    <row r="327" spans="1:23" x14ac:dyDescent="0.25">
      <c r="A327" s="15"/>
      <c r="B327" s="42"/>
      <c r="C327" s="15"/>
      <c r="D327" s="15"/>
      <c r="E327" s="15"/>
      <c r="F327" s="15"/>
      <c r="T327" s="15"/>
      <c r="U327" s="15"/>
      <c r="V327" s="15"/>
      <c r="W327" s="15"/>
    </row>
    <row r="328" spans="1:23" x14ac:dyDescent="0.25">
      <c r="A328" s="15"/>
      <c r="B328" s="42"/>
      <c r="C328" s="15"/>
      <c r="D328" s="15"/>
      <c r="E328" s="15"/>
      <c r="F328" s="15"/>
      <c r="T328" s="15"/>
      <c r="U328" s="15"/>
      <c r="V328" s="15"/>
      <c r="W328" s="15"/>
    </row>
    <row r="329" spans="1:23" x14ac:dyDescent="0.25">
      <c r="A329" s="15"/>
      <c r="B329" s="42"/>
      <c r="C329" s="15"/>
      <c r="D329" s="15"/>
      <c r="E329" s="15"/>
      <c r="F329" s="15"/>
      <c r="T329" s="15"/>
      <c r="U329" s="15"/>
      <c r="V329" s="15"/>
      <c r="W329" s="15"/>
    </row>
    <row r="330" spans="1:23" x14ac:dyDescent="0.25">
      <c r="A330" s="15"/>
      <c r="B330" s="42"/>
      <c r="C330" s="15"/>
      <c r="D330" s="15"/>
      <c r="E330" s="15"/>
      <c r="F330" s="15"/>
      <c r="T330" s="15"/>
      <c r="U330" s="15"/>
      <c r="V330" s="15"/>
      <c r="W330" s="15"/>
    </row>
    <row r="331" spans="1:23" x14ac:dyDescent="0.25">
      <c r="A331" s="15"/>
      <c r="B331" s="42"/>
      <c r="C331" s="15"/>
      <c r="D331" s="15"/>
      <c r="E331" s="15"/>
      <c r="F331" s="15"/>
      <c r="T331" s="15"/>
      <c r="U331" s="15"/>
      <c r="V331" s="15"/>
      <c r="W331" s="15"/>
    </row>
    <row r="332" spans="1:23" x14ac:dyDescent="0.25">
      <c r="A332" s="15"/>
      <c r="B332" s="42"/>
      <c r="C332" s="15"/>
      <c r="D332" s="15"/>
      <c r="E332" s="15"/>
      <c r="F332" s="15"/>
      <c r="T332" s="15"/>
      <c r="U332" s="15"/>
      <c r="V332" s="15"/>
      <c r="W332" s="15"/>
    </row>
    <row r="333" spans="1:23" x14ac:dyDescent="0.25">
      <c r="A333" s="15"/>
      <c r="B333" s="42"/>
      <c r="C333" s="15"/>
      <c r="D333" s="15"/>
      <c r="E333" s="15"/>
      <c r="F333" s="15"/>
      <c r="T333" s="15"/>
      <c r="U333" s="15"/>
      <c r="V333" s="15"/>
      <c r="W333" s="15"/>
    </row>
    <row r="334" spans="1:23" x14ac:dyDescent="0.25">
      <c r="A334" s="15"/>
      <c r="B334" s="42"/>
      <c r="C334" s="15"/>
      <c r="D334" s="15"/>
      <c r="E334" s="15"/>
      <c r="F334" s="15"/>
      <c r="T334" s="15"/>
      <c r="U334" s="15"/>
      <c r="V334" s="15"/>
      <c r="W334" s="15"/>
    </row>
    <row r="335" spans="1:23" x14ac:dyDescent="0.25">
      <c r="A335" s="15"/>
      <c r="B335" s="42"/>
      <c r="C335" s="15"/>
      <c r="D335" s="15"/>
      <c r="E335" s="15"/>
      <c r="F335" s="15"/>
      <c r="T335" s="15"/>
      <c r="U335" s="15"/>
      <c r="V335" s="15"/>
      <c r="W335" s="15"/>
    </row>
    <row r="336" spans="1:23" x14ac:dyDescent="0.25">
      <c r="A336" s="15"/>
      <c r="B336" s="42"/>
      <c r="C336" s="15"/>
      <c r="D336" s="15"/>
      <c r="E336" s="15"/>
      <c r="F336" s="15"/>
      <c r="T336" s="15"/>
      <c r="U336" s="15"/>
      <c r="V336" s="15"/>
      <c r="W336" s="15"/>
    </row>
    <row r="337" spans="1:23" x14ac:dyDescent="0.25">
      <c r="A337" s="15"/>
      <c r="B337" s="42"/>
      <c r="C337" s="15"/>
      <c r="D337" s="15"/>
      <c r="E337" s="15"/>
      <c r="F337" s="15"/>
      <c r="T337" s="15"/>
      <c r="U337" s="15"/>
      <c r="V337" s="15"/>
      <c r="W337" s="15"/>
    </row>
    <row r="338" spans="1:23" x14ac:dyDescent="0.25">
      <c r="A338" s="15"/>
      <c r="B338" s="42"/>
      <c r="C338" s="15"/>
      <c r="D338" s="15"/>
      <c r="E338" s="15"/>
      <c r="F338" s="15"/>
      <c r="T338" s="15"/>
      <c r="U338" s="15"/>
      <c r="V338" s="15"/>
      <c r="W338" s="15"/>
    </row>
    <row r="339" spans="1:23" x14ac:dyDescent="0.25">
      <c r="A339" s="15"/>
      <c r="B339" s="42"/>
      <c r="C339" s="15"/>
      <c r="D339" s="15"/>
      <c r="E339" s="15"/>
      <c r="F339" s="15"/>
      <c r="T339" s="15"/>
      <c r="U339" s="15"/>
      <c r="V339" s="15"/>
      <c r="W339" s="15"/>
    </row>
    <row r="340" spans="1:23" x14ac:dyDescent="0.25">
      <c r="A340" s="15"/>
      <c r="B340" s="42"/>
      <c r="C340" s="15"/>
      <c r="D340" s="15"/>
      <c r="E340" s="15"/>
      <c r="F340" s="15"/>
      <c r="T340" s="15"/>
      <c r="U340" s="15"/>
      <c r="V340" s="15"/>
      <c r="W340" s="15"/>
    </row>
    <row r="341" spans="1:23" x14ac:dyDescent="0.25">
      <c r="A341" s="15"/>
      <c r="B341" s="42"/>
      <c r="C341" s="15"/>
      <c r="D341" s="15"/>
      <c r="E341" s="15"/>
      <c r="F341" s="15"/>
      <c r="T341" s="15"/>
      <c r="U341" s="15"/>
      <c r="V341" s="15"/>
      <c r="W341" s="15"/>
    </row>
    <row r="342" spans="1:23" x14ac:dyDescent="0.25">
      <c r="A342" s="15"/>
      <c r="B342" s="42"/>
      <c r="C342" s="15"/>
      <c r="D342" s="15"/>
      <c r="E342" s="15"/>
      <c r="F342" s="15"/>
      <c r="T342" s="15"/>
      <c r="U342" s="15"/>
      <c r="V342" s="15"/>
      <c r="W342" s="15"/>
    </row>
    <row r="343" spans="1:23" x14ac:dyDescent="0.25">
      <c r="A343" s="15"/>
      <c r="B343" s="42"/>
      <c r="C343" s="15"/>
      <c r="D343" s="15"/>
      <c r="E343" s="15"/>
      <c r="F343" s="15"/>
      <c r="T343" s="15"/>
      <c r="U343" s="15"/>
      <c r="V343" s="15"/>
      <c r="W343" s="15"/>
    </row>
    <row r="344" spans="1:23" x14ac:dyDescent="0.25">
      <c r="A344" s="15"/>
      <c r="B344" s="42"/>
      <c r="C344" s="15"/>
      <c r="D344" s="15"/>
      <c r="E344" s="15"/>
      <c r="F344" s="15"/>
      <c r="T344" s="15"/>
      <c r="U344" s="15"/>
      <c r="V344" s="15"/>
      <c r="W344" s="15"/>
    </row>
    <row r="345" spans="1:23" x14ac:dyDescent="0.25">
      <c r="A345" s="15"/>
      <c r="B345" s="42"/>
      <c r="C345" s="15"/>
      <c r="D345" s="15"/>
      <c r="E345" s="15"/>
      <c r="F345" s="15"/>
      <c r="T345" s="15"/>
      <c r="U345" s="15"/>
      <c r="V345" s="15"/>
      <c r="W345" s="15"/>
    </row>
    <row r="346" spans="1:23" x14ac:dyDescent="0.25">
      <c r="A346" s="15"/>
      <c r="B346" s="42"/>
      <c r="C346" s="15"/>
      <c r="D346" s="15"/>
      <c r="E346" s="15"/>
      <c r="F346" s="15"/>
      <c r="T346" s="15"/>
      <c r="U346" s="15"/>
      <c r="V346" s="15"/>
      <c r="W346" s="15"/>
    </row>
    <row r="347" spans="1:23" x14ac:dyDescent="0.25">
      <c r="A347" s="15"/>
      <c r="B347" s="42"/>
      <c r="C347" s="15"/>
      <c r="D347" s="15"/>
      <c r="E347" s="15"/>
      <c r="F347" s="15"/>
      <c r="T347" s="15"/>
      <c r="U347" s="15"/>
      <c r="V347" s="15"/>
      <c r="W347" s="15"/>
    </row>
    <row r="348" spans="1:23" x14ac:dyDescent="0.25">
      <c r="A348" s="15"/>
      <c r="B348" s="42"/>
      <c r="C348" s="15"/>
      <c r="D348" s="15"/>
      <c r="E348" s="15"/>
      <c r="F348" s="15"/>
      <c r="T348" s="15"/>
      <c r="U348" s="15"/>
      <c r="V348" s="15"/>
      <c r="W348" s="15"/>
    </row>
    <row r="349" spans="1:23" x14ac:dyDescent="0.25">
      <c r="A349" s="15"/>
      <c r="B349" s="42"/>
      <c r="C349" s="15"/>
      <c r="D349" s="15"/>
      <c r="E349" s="15"/>
      <c r="F349" s="15"/>
      <c r="T349" s="15"/>
      <c r="U349" s="15"/>
      <c r="V349" s="15"/>
      <c r="W349" s="15"/>
    </row>
    <row r="350" spans="1:23" x14ac:dyDescent="0.25">
      <c r="A350" s="15"/>
      <c r="B350" s="42"/>
      <c r="C350" s="15"/>
      <c r="D350" s="15"/>
      <c r="E350" s="15"/>
      <c r="F350" s="15"/>
      <c r="T350" s="15"/>
      <c r="U350" s="15"/>
      <c r="V350" s="15"/>
      <c r="W350" s="15"/>
    </row>
    <row r="351" spans="1:23" x14ac:dyDescent="0.25">
      <c r="A351" s="15"/>
      <c r="B351" s="42"/>
      <c r="C351" s="15"/>
      <c r="D351" s="15"/>
      <c r="E351" s="15"/>
      <c r="F351" s="15"/>
      <c r="T351" s="15"/>
      <c r="U351" s="15"/>
      <c r="V351" s="15"/>
      <c r="W351" s="15"/>
    </row>
    <row r="352" spans="1:23" x14ac:dyDescent="0.25">
      <c r="A352" s="15"/>
      <c r="B352" s="42"/>
      <c r="C352" s="15"/>
      <c r="D352" s="15"/>
      <c r="E352" s="15"/>
      <c r="F352" s="15"/>
      <c r="T352" s="15"/>
      <c r="U352" s="15"/>
      <c r="V352" s="15"/>
      <c r="W352" s="15"/>
    </row>
    <row r="353" spans="1:23" x14ac:dyDescent="0.25">
      <c r="A353" s="15"/>
      <c r="B353" s="42"/>
      <c r="C353" s="15"/>
      <c r="D353" s="15"/>
      <c r="E353" s="15"/>
      <c r="F353" s="15"/>
      <c r="T353" s="15"/>
      <c r="U353" s="15"/>
      <c r="V353" s="15"/>
      <c r="W353" s="15"/>
    </row>
    <row r="354" spans="1:23" x14ac:dyDescent="0.25">
      <c r="A354" s="15"/>
      <c r="B354" s="42"/>
      <c r="C354" s="15"/>
      <c r="D354" s="15"/>
      <c r="E354" s="15"/>
      <c r="F354" s="15"/>
      <c r="T354" s="15"/>
      <c r="U354" s="15"/>
      <c r="V354" s="15"/>
      <c r="W354" s="15"/>
    </row>
    <row r="355" spans="1:23" x14ac:dyDescent="0.25">
      <c r="A355" s="15"/>
      <c r="B355" s="42"/>
      <c r="C355" s="15"/>
      <c r="D355" s="15"/>
      <c r="E355" s="15"/>
      <c r="F355" s="15"/>
      <c r="T355" s="15"/>
      <c r="U355" s="15"/>
      <c r="V355" s="15"/>
      <c r="W355" s="15"/>
    </row>
    <row r="356" spans="1:23" x14ac:dyDescent="0.25">
      <c r="A356" s="15"/>
      <c r="B356" s="42"/>
      <c r="C356" s="15"/>
      <c r="D356" s="15"/>
      <c r="E356" s="15"/>
      <c r="F356" s="15"/>
      <c r="T356" s="15"/>
      <c r="U356" s="15"/>
      <c r="V356" s="15"/>
      <c r="W356" s="15"/>
    </row>
    <row r="357" spans="1:23" x14ac:dyDescent="0.25">
      <c r="A357" s="15"/>
      <c r="B357" s="42"/>
      <c r="C357" s="15"/>
      <c r="D357" s="15"/>
      <c r="E357" s="15"/>
      <c r="F357" s="15"/>
      <c r="T357" s="15"/>
      <c r="U357" s="15"/>
      <c r="V357" s="15"/>
      <c r="W357" s="15"/>
    </row>
    <row r="358" spans="1:23" x14ac:dyDescent="0.25">
      <c r="A358" s="15"/>
      <c r="B358" s="42"/>
      <c r="C358" s="15"/>
      <c r="D358" s="15"/>
      <c r="E358" s="15"/>
      <c r="F358" s="15"/>
      <c r="T358" s="15"/>
      <c r="U358" s="15"/>
      <c r="V358" s="15"/>
      <c r="W358" s="15"/>
    </row>
    <row r="359" spans="1:23" x14ac:dyDescent="0.25">
      <c r="A359" s="15"/>
      <c r="B359" s="42"/>
      <c r="C359" s="15"/>
      <c r="D359" s="15"/>
      <c r="E359" s="15"/>
      <c r="F359" s="15"/>
      <c r="T359" s="15"/>
      <c r="U359" s="15"/>
      <c r="V359" s="15"/>
      <c r="W359" s="15"/>
    </row>
    <row r="360" spans="1:23" x14ac:dyDescent="0.25">
      <c r="A360" s="15"/>
      <c r="B360" s="42"/>
      <c r="C360" s="15"/>
      <c r="D360" s="15"/>
      <c r="E360" s="15"/>
      <c r="F360" s="15"/>
      <c r="T360" s="15"/>
      <c r="U360" s="15"/>
      <c r="V360" s="15"/>
      <c r="W360" s="15"/>
    </row>
    <row r="361" spans="1:23" x14ac:dyDescent="0.25">
      <c r="A361" s="15"/>
      <c r="B361" s="42"/>
      <c r="C361" s="15"/>
      <c r="D361" s="15"/>
      <c r="E361" s="15"/>
      <c r="F361" s="15"/>
      <c r="T361" s="15"/>
      <c r="U361" s="15"/>
      <c r="V361" s="15"/>
      <c r="W361" s="15"/>
    </row>
    <row r="362" spans="1:23" x14ac:dyDescent="0.25">
      <c r="A362" s="15"/>
      <c r="B362" s="42"/>
      <c r="C362" s="15"/>
      <c r="D362" s="15"/>
      <c r="E362" s="15"/>
      <c r="F362" s="15"/>
      <c r="T362" s="15"/>
      <c r="U362" s="15"/>
      <c r="V362" s="15"/>
      <c r="W362" s="15"/>
    </row>
    <row r="363" spans="1:23" x14ac:dyDescent="0.25">
      <c r="A363" s="15"/>
      <c r="B363" s="42"/>
      <c r="C363" s="15"/>
      <c r="D363" s="15"/>
      <c r="E363" s="15"/>
      <c r="F363" s="15"/>
      <c r="T363" s="15"/>
      <c r="U363" s="15"/>
      <c r="V363" s="15"/>
      <c r="W363" s="15"/>
    </row>
    <row r="364" spans="1:23" x14ac:dyDescent="0.25">
      <c r="A364" s="15"/>
      <c r="B364" s="42"/>
      <c r="C364" s="15"/>
      <c r="D364" s="15"/>
      <c r="E364" s="15"/>
      <c r="F364" s="15"/>
      <c r="T364" s="15"/>
      <c r="U364" s="15"/>
      <c r="V364" s="15"/>
      <c r="W364" s="15"/>
    </row>
    <row r="365" spans="1:23" x14ac:dyDescent="0.25">
      <c r="A365" s="15"/>
      <c r="B365" s="42"/>
      <c r="C365" s="15"/>
      <c r="D365" s="15"/>
      <c r="E365" s="15"/>
      <c r="F365" s="15"/>
      <c r="T365" s="15"/>
      <c r="U365" s="15"/>
      <c r="V365" s="15"/>
      <c r="W365" s="15"/>
    </row>
    <row r="366" spans="1:23" x14ac:dyDescent="0.25">
      <c r="A366" s="15"/>
      <c r="B366" s="42"/>
      <c r="C366" s="15"/>
      <c r="D366" s="15"/>
      <c r="E366" s="15"/>
      <c r="F366" s="15"/>
      <c r="T366" s="15"/>
      <c r="U366" s="15"/>
      <c r="V366" s="15"/>
      <c r="W366" s="15"/>
    </row>
    <row r="367" spans="1:23" x14ac:dyDescent="0.25">
      <c r="A367" s="15"/>
      <c r="B367" s="42"/>
      <c r="C367" s="15"/>
      <c r="D367" s="15"/>
      <c r="E367" s="15"/>
      <c r="F367" s="15"/>
      <c r="T367" s="15"/>
      <c r="U367" s="15"/>
      <c r="V367" s="15"/>
      <c r="W367" s="15"/>
    </row>
    <row r="368" spans="1:23" x14ac:dyDescent="0.25">
      <c r="A368" s="15"/>
      <c r="B368" s="42"/>
      <c r="C368" s="15"/>
      <c r="D368" s="15"/>
      <c r="E368" s="15"/>
      <c r="F368" s="15"/>
      <c r="T368" s="15"/>
      <c r="U368" s="15"/>
      <c r="V368" s="15"/>
      <c r="W368" s="15"/>
    </row>
    <row r="369" spans="1:23" x14ac:dyDescent="0.25">
      <c r="A369" s="15"/>
      <c r="B369" s="42"/>
      <c r="C369" s="15"/>
      <c r="D369" s="15"/>
      <c r="E369" s="15"/>
      <c r="F369" s="15"/>
      <c r="T369" s="15"/>
      <c r="U369" s="15"/>
      <c r="V369" s="15"/>
      <c r="W369" s="15"/>
    </row>
    <row r="370" spans="1:23" x14ac:dyDescent="0.25">
      <c r="A370" s="15"/>
      <c r="B370" s="42"/>
      <c r="C370" s="15"/>
      <c r="D370" s="15"/>
      <c r="E370" s="15"/>
      <c r="F370" s="15"/>
      <c r="T370" s="15"/>
      <c r="U370" s="15"/>
      <c r="V370" s="15"/>
      <c r="W370" s="15"/>
    </row>
    <row r="371" spans="1:23" x14ac:dyDescent="0.25">
      <c r="A371" s="15"/>
      <c r="B371" s="42"/>
      <c r="C371" s="15"/>
      <c r="D371" s="15"/>
      <c r="E371" s="15"/>
      <c r="F371" s="15"/>
      <c r="T371" s="15"/>
      <c r="U371" s="15"/>
      <c r="V371" s="15"/>
      <c r="W371" s="15"/>
    </row>
    <row r="372" spans="1:23" x14ac:dyDescent="0.25">
      <c r="A372" s="15"/>
      <c r="B372" s="42"/>
      <c r="C372" s="15"/>
      <c r="D372" s="15"/>
      <c r="E372" s="15"/>
      <c r="F372" s="15"/>
      <c r="T372" s="15"/>
      <c r="U372" s="15"/>
      <c r="V372" s="15"/>
      <c r="W372" s="15"/>
    </row>
    <row r="373" spans="1:23" x14ac:dyDescent="0.25">
      <c r="A373" s="15"/>
      <c r="B373" s="42"/>
      <c r="C373" s="15"/>
      <c r="D373" s="15"/>
      <c r="E373" s="15"/>
      <c r="F373" s="15"/>
      <c r="T373" s="15"/>
      <c r="U373" s="15"/>
      <c r="V373" s="15"/>
      <c r="W373" s="15"/>
    </row>
    <row r="374" spans="1:23" x14ac:dyDescent="0.25">
      <c r="A374" s="15"/>
      <c r="B374" s="42"/>
      <c r="C374" s="15"/>
      <c r="D374" s="15"/>
      <c r="E374" s="15"/>
      <c r="F374" s="15"/>
      <c r="T374" s="15"/>
      <c r="U374" s="15"/>
      <c r="V374" s="15"/>
      <c r="W374" s="15"/>
    </row>
    <row r="375" spans="1:23" x14ac:dyDescent="0.25">
      <c r="A375" s="15"/>
      <c r="B375" s="42"/>
      <c r="C375" s="15"/>
      <c r="D375" s="15"/>
      <c r="E375" s="15"/>
      <c r="F375" s="15"/>
      <c r="T375" s="15"/>
      <c r="U375" s="15"/>
      <c r="V375" s="15"/>
      <c r="W375" s="15"/>
    </row>
    <row r="376" spans="1:23" x14ac:dyDescent="0.25">
      <c r="A376" s="15"/>
      <c r="B376" s="42"/>
      <c r="C376" s="15"/>
      <c r="D376" s="15"/>
      <c r="E376" s="15"/>
      <c r="F376" s="15"/>
      <c r="T376" s="15"/>
      <c r="U376" s="15"/>
      <c r="V376" s="15"/>
      <c r="W376" s="15"/>
    </row>
    <row r="377" spans="1:23" x14ac:dyDescent="0.25">
      <c r="A377" s="15"/>
      <c r="B377" s="42"/>
      <c r="C377" s="15"/>
      <c r="D377" s="15"/>
      <c r="E377" s="15"/>
      <c r="F377" s="15"/>
      <c r="T377" s="15"/>
      <c r="U377" s="15"/>
      <c r="V377" s="15"/>
      <c r="W377" s="15"/>
    </row>
    <row r="378" spans="1:23" x14ac:dyDescent="0.25">
      <c r="A378" s="15"/>
      <c r="B378" s="42"/>
      <c r="C378" s="15"/>
      <c r="D378" s="15"/>
      <c r="E378" s="15"/>
      <c r="F378" s="15"/>
      <c r="T378" s="15"/>
      <c r="U378" s="15"/>
      <c r="V378" s="15"/>
      <c r="W378" s="15"/>
    </row>
    <row r="379" spans="1:23" x14ac:dyDescent="0.25">
      <c r="A379" s="15"/>
      <c r="B379" s="42"/>
      <c r="C379" s="15"/>
      <c r="D379" s="15"/>
      <c r="E379" s="15"/>
      <c r="F379" s="15"/>
      <c r="T379" s="15"/>
      <c r="U379" s="15"/>
      <c r="V379" s="15"/>
      <c r="W379" s="15"/>
    </row>
    <row r="380" spans="1:23" x14ac:dyDescent="0.25">
      <c r="A380" s="15"/>
      <c r="B380" s="42"/>
      <c r="C380" s="15"/>
      <c r="D380" s="15"/>
      <c r="E380" s="15"/>
      <c r="F380" s="15"/>
      <c r="T380" s="15"/>
      <c r="U380" s="15"/>
      <c r="V380" s="15"/>
      <c r="W380" s="15"/>
    </row>
    <row r="381" spans="1:23" x14ac:dyDescent="0.25">
      <c r="A381" s="15"/>
      <c r="B381" s="42"/>
      <c r="C381" s="15"/>
      <c r="D381" s="15"/>
      <c r="E381" s="15"/>
      <c r="F381" s="15"/>
    </row>
    <row r="382" spans="1:23" x14ac:dyDescent="0.25">
      <c r="A382" s="15"/>
      <c r="B382" s="42"/>
      <c r="C382" s="15"/>
      <c r="D382" s="15"/>
      <c r="E382" s="15"/>
      <c r="F382" s="15"/>
    </row>
    <row r="383" spans="1:23" x14ac:dyDescent="0.25">
      <c r="A383" s="15"/>
      <c r="B383" s="42"/>
      <c r="C383" s="15"/>
      <c r="D383" s="15"/>
      <c r="E383" s="15"/>
      <c r="F383" s="15"/>
    </row>
    <row r="384" spans="1:23" x14ac:dyDescent="0.25">
      <c r="A384" s="15"/>
      <c r="B384" s="42"/>
      <c r="C384" s="15"/>
      <c r="D384" s="15"/>
      <c r="E384" s="15"/>
      <c r="F384" s="15"/>
    </row>
    <row r="385" spans="1:6" x14ac:dyDescent="0.25">
      <c r="A385" s="15"/>
      <c r="B385" s="42"/>
      <c r="C385" s="15"/>
      <c r="D385" s="15"/>
      <c r="E385" s="15"/>
      <c r="F385" s="15"/>
    </row>
    <row r="386" spans="1:6" x14ac:dyDescent="0.25">
      <c r="A386" s="15"/>
      <c r="B386" s="42"/>
      <c r="C386" s="15"/>
      <c r="D386" s="15"/>
      <c r="E386" s="15"/>
      <c r="F386" s="15"/>
    </row>
    <row r="387" spans="1:6" x14ac:dyDescent="0.25">
      <c r="A387" s="15"/>
      <c r="B387" s="42"/>
      <c r="C387" s="15"/>
      <c r="D387" s="15"/>
      <c r="E387" s="15"/>
      <c r="F387" s="15"/>
    </row>
    <row r="388" spans="1:6" x14ac:dyDescent="0.25">
      <c r="A388" s="15"/>
      <c r="B388" s="42"/>
      <c r="C388" s="15"/>
      <c r="D388" s="15"/>
      <c r="E388" s="15"/>
      <c r="F388" s="15"/>
    </row>
    <row r="389" spans="1:6" x14ac:dyDescent="0.25">
      <c r="A389" s="15"/>
      <c r="B389" s="42"/>
      <c r="C389" s="15"/>
      <c r="D389" s="15"/>
      <c r="E389" s="15"/>
      <c r="F389" s="15"/>
    </row>
    <row r="390" spans="1:6" x14ac:dyDescent="0.25">
      <c r="A390" s="15"/>
      <c r="B390" s="42"/>
      <c r="C390" s="15"/>
      <c r="D390" s="15"/>
      <c r="E390" s="15"/>
      <c r="F390" s="15"/>
    </row>
    <row r="391" spans="1:6" x14ac:dyDescent="0.25">
      <c r="A391" s="15"/>
      <c r="B391" s="42"/>
      <c r="C391" s="15"/>
      <c r="D391" s="15"/>
      <c r="E391" s="15"/>
      <c r="F391" s="15"/>
    </row>
    <row r="392" spans="1:6" x14ac:dyDescent="0.25">
      <c r="A392" s="15"/>
      <c r="B392" s="42"/>
      <c r="C392" s="15"/>
      <c r="D392" s="15"/>
      <c r="E392" s="15"/>
      <c r="F392" s="15"/>
    </row>
    <row r="393" spans="1:6" x14ac:dyDescent="0.25">
      <c r="A393" s="15"/>
      <c r="B393" s="42"/>
      <c r="C393" s="15"/>
      <c r="D393" s="15"/>
      <c r="E393" s="15"/>
      <c r="F393" s="15"/>
    </row>
    <row r="394" spans="1:6" x14ac:dyDescent="0.25">
      <c r="A394" s="15"/>
      <c r="B394" s="42"/>
      <c r="C394" s="15"/>
      <c r="D394" s="15"/>
      <c r="E394" s="15"/>
      <c r="F394" s="15"/>
    </row>
    <row r="395" spans="1:6" x14ac:dyDescent="0.25">
      <c r="A395" s="15"/>
      <c r="B395" s="42"/>
      <c r="C395" s="15"/>
      <c r="D395" s="15"/>
      <c r="E395" s="15"/>
      <c r="F395" s="15"/>
    </row>
    <row r="396" spans="1:6" x14ac:dyDescent="0.25">
      <c r="A396" s="15"/>
      <c r="B396" s="42"/>
      <c r="C396" s="15"/>
      <c r="D396" s="15"/>
      <c r="E396" s="15"/>
      <c r="F396" s="15"/>
    </row>
    <row r="397" spans="1:6" x14ac:dyDescent="0.25">
      <c r="A397" s="15"/>
      <c r="B397" s="42"/>
      <c r="C397" s="15"/>
      <c r="D397" s="15"/>
      <c r="E397" s="15"/>
      <c r="F397" s="15"/>
    </row>
    <row r="398" spans="1:6" x14ac:dyDescent="0.25">
      <c r="A398" s="15"/>
      <c r="B398" s="42"/>
      <c r="C398" s="15"/>
      <c r="D398" s="15"/>
      <c r="E398" s="15"/>
      <c r="F398" s="15"/>
    </row>
    <row r="399" spans="1:6" x14ac:dyDescent="0.25">
      <c r="A399" s="15"/>
      <c r="B399" s="42"/>
      <c r="C399" s="15"/>
      <c r="D399" s="15"/>
      <c r="E399" s="15"/>
      <c r="F399" s="15"/>
    </row>
    <row r="400" spans="1:6" x14ac:dyDescent="0.25">
      <c r="A400" s="15"/>
      <c r="B400" s="42"/>
      <c r="C400" s="15"/>
      <c r="D400" s="15"/>
      <c r="E400" s="15"/>
      <c r="F400" s="15"/>
    </row>
    <row r="401" spans="1:6" x14ac:dyDescent="0.25">
      <c r="A401" s="15"/>
      <c r="B401" s="42"/>
      <c r="C401" s="15"/>
      <c r="D401" s="15"/>
      <c r="E401" s="15"/>
      <c r="F401" s="15"/>
    </row>
    <row r="402" spans="1:6" x14ac:dyDescent="0.25">
      <c r="A402" s="15"/>
      <c r="B402" s="42"/>
      <c r="C402" s="15"/>
      <c r="D402" s="15"/>
      <c r="E402" s="15"/>
      <c r="F402" s="15"/>
    </row>
    <row r="403" spans="1:6" x14ac:dyDescent="0.25">
      <c r="A403" s="15"/>
      <c r="B403" s="42"/>
      <c r="C403" s="15"/>
      <c r="D403" s="15"/>
      <c r="E403" s="15"/>
      <c r="F403" s="15"/>
    </row>
    <row r="404" spans="1:6" x14ac:dyDescent="0.25">
      <c r="A404" s="15"/>
      <c r="B404" s="42"/>
      <c r="C404" s="15"/>
      <c r="D404" s="15"/>
      <c r="E404" s="15"/>
      <c r="F404" s="15"/>
    </row>
    <row r="405" spans="1:6" x14ac:dyDescent="0.25">
      <c r="A405" s="15"/>
      <c r="B405" s="42"/>
      <c r="C405" s="15"/>
      <c r="D405" s="15"/>
      <c r="E405" s="15"/>
      <c r="F405" s="15"/>
    </row>
    <row r="406" spans="1:6" x14ac:dyDescent="0.25">
      <c r="A406" s="15"/>
      <c r="B406" s="42"/>
      <c r="C406" s="15"/>
      <c r="D406" s="15"/>
      <c r="E406" s="15"/>
      <c r="F406" s="15"/>
    </row>
    <row r="407" spans="1:6" x14ac:dyDescent="0.25">
      <c r="A407" s="15"/>
      <c r="B407" s="42"/>
      <c r="C407" s="15"/>
      <c r="D407" s="15"/>
      <c r="E407" s="15"/>
      <c r="F407" s="15"/>
    </row>
    <row r="408" spans="1:6" x14ac:dyDescent="0.25">
      <c r="A408" s="15"/>
      <c r="B408" s="42"/>
      <c r="C408" s="15"/>
      <c r="D408" s="15"/>
      <c r="E408" s="15"/>
      <c r="F408" s="15"/>
    </row>
    <row r="409" spans="1:6" x14ac:dyDescent="0.25">
      <c r="A409" s="15"/>
      <c r="B409" s="42"/>
      <c r="C409" s="15"/>
      <c r="D409" s="15"/>
      <c r="E409" s="15"/>
      <c r="F409" s="15"/>
    </row>
    <row r="410" spans="1:6" x14ac:dyDescent="0.25">
      <c r="A410" s="15"/>
      <c r="B410" s="42"/>
      <c r="C410" s="15"/>
      <c r="D410" s="15"/>
      <c r="E410" s="15"/>
      <c r="F410" s="15"/>
    </row>
    <row r="411" spans="1:6" x14ac:dyDescent="0.25">
      <c r="A411" s="15"/>
      <c r="B411" s="42"/>
      <c r="C411" s="15"/>
      <c r="D411" s="15"/>
      <c r="E411" s="15"/>
      <c r="F411" s="15"/>
    </row>
    <row r="412" spans="1:6" x14ac:dyDescent="0.25">
      <c r="A412" s="15"/>
      <c r="B412" s="42"/>
      <c r="C412" s="15"/>
      <c r="D412" s="15"/>
      <c r="E412" s="15"/>
      <c r="F412" s="15"/>
    </row>
    <row r="413" spans="1:6" x14ac:dyDescent="0.25">
      <c r="A413" s="15"/>
      <c r="B413" s="42"/>
      <c r="C413" s="15"/>
      <c r="D413" s="15"/>
      <c r="E413" s="15"/>
      <c r="F413" s="15"/>
    </row>
    <row r="414" spans="1:6" x14ac:dyDescent="0.25">
      <c r="A414" s="15"/>
      <c r="B414" s="42"/>
      <c r="C414" s="15"/>
      <c r="D414" s="15"/>
      <c r="E414" s="15"/>
      <c r="F414" s="15"/>
    </row>
    <row r="415" spans="1:6" x14ac:dyDescent="0.25">
      <c r="A415" s="15"/>
      <c r="B415" s="42"/>
      <c r="C415" s="15"/>
      <c r="D415" s="15"/>
      <c r="E415" s="15"/>
      <c r="F415" s="15"/>
    </row>
    <row r="416" spans="1:6" x14ac:dyDescent="0.25">
      <c r="A416" s="15"/>
      <c r="B416" s="42"/>
      <c r="C416" s="15"/>
      <c r="D416" s="15"/>
      <c r="E416" s="15"/>
      <c r="F416" s="15"/>
    </row>
    <row r="417" spans="1:6" x14ac:dyDescent="0.25">
      <c r="A417" s="15"/>
      <c r="B417" s="42"/>
      <c r="C417" s="15"/>
      <c r="D417" s="15"/>
      <c r="E417" s="15"/>
      <c r="F417" s="15"/>
    </row>
    <row r="418" spans="1:6" x14ac:dyDescent="0.25">
      <c r="A418" s="15"/>
      <c r="B418" s="42"/>
      <c r="C418" s="15"/>
      <c r="D418" s="15"/>
      <c r="E418" s="15"/>
      <c r="F418" s="15"/>
    </row>
    <row r="419" spans="1:6" x14ac:dyDescent="0.25">
      <c r="A419" s="15"/>
      <c r="B419" s="42"/>
      <c r="C419" s="15"/>
      <c r="D419" s="15"/>
      <c r="E419" s="15"/>
      <c r="F419" s="15"/>
    </row>
    <row r="420" spans="1:6" x14ac:dyDescent="0.25">
      <c r="A420" s="15"/>
      <c r="B420" s="42"/>
      <c r="C420" s="15"/>
      <c r="D420" s="15"/>
      <c r="E420" s="15"/>
      <c r="F420" s="15"/>
    </row>
    <row r="421" spans="1:6" x14ac:dyDescent="0.25">
      <c r="A421" s="15"/>
      <c r="B421" s="42"/>
      <c r="C421" s="15"/>
      <c r="D421" s="15"/>
      <c r="E421" s="15"/>
      <c r="F421" s="15"/>
    </row>
    <row r="422" spans="1:6" x14ac:dyDescent="0.25">
      <c r="A422" s="15"/>
      <c r="B422" s="42"/>
      <c r="C422" s="15"/>
      <c r="D422" s="15"/>
      <c r="E422" s="15"/>
      <c r="F422" s="15"/>
    </row>
    <row r="423" spans="1:6" x14ac:dyDescent="0.25">
      <c r="A423" s="15"/>
      <c r="B423" s="42"/>
      <c r="C423" s="15"/>
      <c r="D423" s="15"/>
      <c r="E423" s="15"/>
      <c r="F423" s="15"/>
    </row>
    <row r="424" spans="1:6" x14ac:dyDescent="0.25">
      <c r="A424" s="15"/>
      <c r="B424" s="42"/>
      <c r="C424" s="15"/>
      <c r="D424" s="15"/>
      <c r="E424" s="15"/>
      <c r="F424" s="15"/>
    </row>
    <row r="425" spans="1:6" x14ac:dyDescent="0.25">
      <c r="A425" s="15"/>
      <c r="B425" s="42"/>
      <c r="C425" s="15"/>
      <c r="D425" s="15"/>
      <c r="E425" s="15"/>
      <c r="F425" s="15"/>
    </row>
    <row r="426" spans="1:6" x14ac:dyDescent="0.25">
      <c r="A426" s="15"/>
      <c r="B426" s="42"/>
      <c r="C426" s="15"/>
      <c r="D426" s="15"/>
      <c r="E426" s="15"/>
      <c r="F426" s="15"/>
    </row>
    <row r="427" spans="1:6" x14ac:dyDescent="0.25">
      <c r="A427" s="15"/>
      <c r="B427" s="42"/>
      <c r="C427" s="15"/>
      <c r="D427" s="15"/>
      <c r="E427" s="15"/>
      <c r="F427" s="15"/>
    </row>
    <row r="428" spans="1:6" x14ac:dyDescent="0.25">
      <c r="A428" s="15"/>
      <c r="B428" s="42"/>
      <c r="C428" s="15"/>
      <c r="D428" s="15"/>
      <c r="E428" s="15"/>
      <c r="F428" s="15"/>
    </row>
    <row r="429" spans="1:6" x14ac:dyDescent="0.25">
      <c r="A429" s="15"/>
      <c r="B429" s="42"/>
      <c r="C429" s="15"/>
      <c r="D429" s="15"/>
      <c r="E429" s="15"/>
      <c r="F429" s="15"/>
    </row>
    <row r="430" spans="1:6" x14ac:dyDescent="0.25">
      <c r="A430" s="15"/>
      <c r="B430" s="42"/>
      <c r="C430" s="15"/>
      <c r="D430" s="15"/>
      <c r="E430" s="15"/>
      <c r="F430" s="15"/>
    </row>
    <row r="431" spans="1:6" x14ac:dyDescent="0.25">
      <c r="A431" s="15"/>
      <c r="B431" s="42"/>
      <c r="C431" s="15"/>
      <c r="D431" s="15"/>
      <c r="E431" s="15"/>
      <c r="F431" s="15"/>
    </row>
    <row r="432" spans="1:6" x14ac:dyDescent="0.25">
      <c r="A432" s="15"/>
      <c r="B432" s="42"/>
      <c r="C432" s="15"/>
      <c r="D432" s="15"/>
      <c r="E432" s="15"/>
      <c r="F432" s="15"/>
    </row>
    <row r="433" spans="1:6" x14ac:dyDescent="0.25">
      <c r="A433" s="15"/>
      <c r="B433" s="42"/>
      <c r="C433" s="15"/>
      <c r="D433" s="15"/>
      <c r="E433" s="15"/>
      <c r="F433" s="15"/>
    </row>
    <row r="434" spans="1:6" x14ac:dyDescent="0.25">
      <c r="A434" s="15"/>
      <c r="B434" s="42"/>
      <c r="C434" s="15"/>
      <c r="D434" s="15"/>
      <c r="E434" s="15"/>
      <c r="F434" s="15"/>
    </row>
    <row r="435" spans="1:6" x14ac:dyDescent="0.25">
      <c r="A435" s="15"/>
      <c r="B435" s="42"/>
      <c r="C435" s="15"/>
      <c r="D435" s="15"/>
      <c r="E435" s="15"/>
      <c r="F435" s="15"/>
    </row>
    <row r="436" spans="1:6" x14ac:dyDescent="0.25">
      <c r="A436" s="15"/>
      <c r="B436" s="42"/>
      <c r="C436" s="15"/>
      <c r="D436" s="15"/>
      <c r="E436" s="15"/>
      <c r="F436" s="15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D44:E45 D19:E19 B57:B58 B29 D30:E30 D31:E31 D16:F16 B51 B16:C16 B44 B35" formula="1"/>
    <ignoredError sqref="F60 F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2024-05-16T19:49:19Z</cp:lastPrinted>
  <dcterms:created xsi:type="dcterms:W3CDTF">2022-02-04T15:06:37Z</dcterms:created>
  <dcterms:modified xsi:type="dcterms:W3CDTF">2024-05-16T19:49:57Z</dcterms:modified>
</cp:coreProperties>
</file>